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nfilesv\10151000まちづくり推進課\【ふる定係の部屋】\01_ふるさと応援寄附金事業\01_契約関係\03_返礼品配送\01_事業者選定関係\R7（プロポーザル）\01_施行伺い\"/>
    </mc:Choice>
  </mc:AlternateContent>
  <xr:revisionPtr revIDLastSave="0" documentId="13_ncr:1_{B6BB1F0C-D19A-4474-A114-23B8954EAF17}" xr6:coauthVersionLast="47" xr6:coauthVersionMax="47" xr10:uidLastSave="{00000000-0000-0000-0000-000000000000}"/>
  <bookViews>
    <workbookView xWindow="-110" yWindow="-110" windowWidth="19420" windowHeight="11500" xr2:uid="{EA538EEA-1FAA-475C-945D-291C0D652B67}"/>
  </bookViews>
  <sheets>
    <sheet name="見積額積算設計書" sheetId="2" r:id="rId1"/>
  </sheets>
  <definedNames>
    <definedName name="_xlnm._FilterDatabase" localSheetId="0" hidden="1">見積額積算設計書!$A$4:$H$4</definedName>
    <definedName name="_xlnm.Print_Area" localSheetId="0">見積額積算設計書!$A$1:$H$323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2" l="1"/>
  <c r="F143" i="2"/>
  <c r="F320" i="2" l="1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320" i="2" l="1"/>
  <c r="H319" i="2"/>
  <c r="H318" i="2"/>
  <c r="H317" i="2"/>
  <c r="H316" i="2"/>
  <c r="H315" i="2"/>
  <c r="H37" i="2"/>
  <c r="H38" i="2"/>
  <c r="H42" i="2"/>
  <c r="H48" i="2"/>
  <c r="H50" i="2"/>
  <c r="H51" i="2"/>
  <c r="H52" i="2"/>
  <c r="H54" i="2"/>
  <c r="H55" i="2"/>
  <c r="H56" i="2"/>
  <c r="H60" i="2"/>
  <c r="H61" i="2"/>
  <c r="H62" i="2"/>
  <c r="H69" i="2"/>
  <c r="H77" i="2"/>
  <c r="H78" i="2"/>
  <c r="H96" i="2"/>
  <c r="H98" i="2"/>
  <c r="H106" i="2"/>
  <c r="H107" i="2"/>
  <c r="H110" i="2"/>
  <c r="H111" i="2"/>
  <c r="H112" i="2"/>
  <c r="H114" i="2"/>
  <c r="H115" i="2"/>
  <c r="H118" i="2"/>
  <c r="H119" i="2"/>
  <c r="H125" i="2"/>
  <c r="H128" i="2"/>
  <c r="H129" i="2"/>
  <c r="H132" i="2"/>
  <c r="H133" i="2"/>
  <c r="H138" i="2"/>
  <c r="H141" i="2"/>
  <c r="H144" i="2"/>
  <c r="H150" i="2"/>
  <c r="H152" i="2"/>
  <c r="H153" i="2"/>
  <c r="H154" i="2"/>
  <c r="H157" i="2"/>
  <c r="H158" i="2"/>
  <c r="H159" i="2"/>
  <c r="H164" i="2"/>
  <c r="H166" i="2"/>
  <c r="H167" i="2"/>
  <c r="H168" i="2"/>
  <c r="H169" i="2"/>
  <c r="H173" i="2"/>
  <c r="H179" i="2"/>
  <c r="H180" i="2"/>
  <c r="H181" i="2"/>
  <c r="H182" i="2"/>
  <c r="H183" i="2"/>
  <c r="H184" i="2"/>
  <c r="H187" i="2"/>
  <c r="H188" i="2"/>
  <c r="H189" i="2"/>
  <c r="H192" i="2"/>
  <c r="H193" i="2"/>
  <c r="H195" i="2"/>
  <c r="H196" i="2"/>
  <c r="H203" i="2"/>
  <c r="H210" i="2"/>
  <c r="H211" i="2"/>
  <c r="H212" i="2"/>
  <c r="H216" i="2"/>
  <c r="H217" i="2"/>
  <c r="H218" i="2"/>
  <c r="H222" i="2"/>
  <c r="H223" i="2"/>
  <c r="H224" i="2"/>
  <c r="H225" i="2"/>
  <c r="H226" i="2"/>
  <c r="H227" i="2"/>
  <c r="H228" i="2"/>
  <c r="H232" i="2"/>
  <c r="H233" i="2"/>
  <c r="H234" i="2"/>
  <c r="H235" i="2"/>
  <c r="H240" i="2"/>
  <c r="H241" i="2"/>
  <c r="H245" i="2"/>
  <c r="H246" i="2"/>
  <c r="H251" i="2"/>
  <c r="H252" i="2"/>
  <c r="H253" i="2"/>
  <c r="H255" i="2"/>
  <c r="H256" i="2"/>
  <c r="H257" i="2"/>
  <c r="H260" i="2"/>
  <c r="H261" i="2"/>
  <c r="H262" i="2"/>
  <c r="H264" i="2"/>
  <c r="H265" i="2"/>
  <c r="H266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3" i="2"/>
  <c r="H284" i="2"/>
  <c r="H285" i="2"/>
  <c r="H286" i="2"/>
  <c r="H287" i="2"/>
  <c r="H289" i="2"/>
  <c r="H290" i="2"/>
  <c r="H291" i="2"/>
  <c r="H292" i="2"/>
  <c r="H296" i="2"/>
  <c r="H297" i="2"/>
  <c r="H298" i="2"/>
  <c r="H299" i="2"/>
  <c r="H301" i="2"/>
  <c r="H302" i="2"/>
  <c r="H303" i="2"/>
  <c r="H305" i="2"/>
  <c r="H308" i="2"/>
  <c r="H310" i="2"/>
  <c r="H312" i="2"/>
  <c r="H313" i="2"/>
  <c r="H314" i="2"/>
  <c r="H32" i="2"/>
  <c r="H31" i="2"/>
  <c r="H27" i="2"/>
  <c r="H26" i="2"/>
  <c r="H25" i="2"/>
  <c r="H22" i="2"/>
  <c r="H18" i="2"/>
  <c r="H17" i="2"/>
  <c r="H16" i="2"/>
  <c r="H15" i="2"/>
  <c r="H14" i="2"/>
  <c r="H13" i="2"/>
  <c r="H12" i="2"/>
  <c r="H11" i="2"/>
  <c r="H10" i="2"/>
  <c r="H9" i="2"/>
  <c r="H8" i="2"/>
  <c r="H5" i="2"/>
  <c r="E321" i="2" l="1"/>
  <c r="H7" i="2"/>
  <c r="H47" i="2"/>
  <c r="H6" i="2"/>
  <c r="H259" i="2"/>
  <c r="H88" i="2"/>
  <c r="H43" i="2"/>
  <c r="H307" i="2"/>
  <c r="H281" i="2"/>
  <c r="H131" i="2"/>
  <c r="H165" i="2"/>
  <c r="H258" i="2"/>
  <c r="H204" i="2"/>
  <c r="H97" i="2"/>
  <c r="H49" i="2"/>
  <c r="H239" i="2"/>
  <c r="H137" i="2"/>
  <c r="H175" i="2"/>
  <c r="H87" i="2"/>
  <c r="H63" i="2"/>
  <c r="H198" i="2"/>
  <c r="H151" i="2"/>
  <c r="H174" i="2"/>
  <c r="H86" i="2"/>
  <c r="H247" i="2"/>
  <c r="H76" i="2"/>
  <c r="H288" i="2"/>
  <c r="H309" i="2"/>
  <c r="H120" i="2"/>
  <c r="H68" i="2"/>
  <c r="H197" i="2"/>
  <c r="H250" i="2"/>
  <c r="H205" i="2"/>
  <c r="H237" i="2"/>
  <c r="H145" i="2"/>
  <c r="H108" i="2"/>
  <c r="H149" i="2"/>
  <c r="H113" i="2"/>
  <c r="H109" i="2"/>
  <c r="H23" i="2"/>
  <c r="H126" i="2"/>
  <c r="H160" i="2"/>
  <c r="H304" i="2"/>
  <c r="H67" i="2"/>
  <c r="H85" i="2"/>
  <c r="H221" i="2"/>
  <c r="H127" i="2"/>
  <c r="H194" i="2"/>
  <c r="H75" i="2"/>
  <c r="H99" i="2"/>
  <c r="H24" i="2"/>
  <c r="H311" i="2"/>
  <c r="H33" i="2"/>
  <c r="H293" i="2"/>
  <c r="H219" i="2"/>
  <c r="H282" i="2"/>
  <c r="H294" i="2"/>
  <c r="H263" i="2"/>
  <c r="H267" i="2"/>
  <c r="H300" i="2"/>
  <c r="H231" i="2"/>
  <c r="H249" i="2"/>
  <c r="H220" i="2"/>
  <c r="H191" i="2"/>
  <c r="H214" i="2"/>
  <c r="H295" i="2"/>
  <c r="H248" i="2"/>
  <c r="H280" i="2"/>
  <c r="H306" i="2"/>
  <c r="H170" i="2"/>
  <c r="H156" i="2"/>
  <c r="H84" i="2"/>
  <c r="H254" i="2"/>
  <c r="H208" i="2"/>
  <c r="H238" i="2"/>
  <c r="H201" i="2"/>
  <c r="H200" i="2"/>
  <c r="H230" i="2"/>
  <c r="H185" i="2"/>
  <c r="H163" i="2"/>
  <c r="H229" i="2"/>
  <c r="H244" i="2"/>
  <c r="H202" i="2"/>
  <c r="H236" i="2"/>
  <c r="H148" i="2"/>
  <c r="H207" i="2"/>
  <c r="H243" i="2"/>
  <c r="H140" i="2"/>
  <c r="H105" i="2"/>
  <c r="H242" i="2"/>
  <c r="H162" i="2"/>
  <c r="H172" i="2"/>
  <c r="H199" i="2"/>
  <c r="H186" i="2"/>
  <c r="H209" i="2"/>
  <c r="H177" i="2"/>
  <c r="H206" i="2"/>
  <c r="H178" i="2"/>
  <c r="H215" i="2"/>
  <c r="H139" i="2"/>
  <c r="H82" i="2"/>
  <c r="H171" i="2"/>
  <c r="H124" i="2"/>
  <c r="H94" i="2"/>
  <c r="H213" i="2"/>
  <c r="H123" i="2"/>
  <c r="H161" i="2"/>
  <c r="H155" i="2"/>
  <c r="H146" i="2"/>
  <c r="H176" i="2"/>
  <c r="H190" i="2"/>
  <c r="H147" i="2"/>
  <c r="H70" i="2"/>
  <c r="H101" i="2"/>
  <c r="H130" i="2"/>
  <c r="H72" i="2"/>
  <c r="H122" i="2"/>
  <c r="H117" i="2"/>
  <c r="H116" i="2"/>
  <c r="H121" i="2"/>
  <c r="H53" i="2"/>
  <c r="H142" i="2"/>
  <c r="H104" i="2"/>
  <c r="H80" i="2"/>
  <c r="H95" i="2"/>
  <c r="H81" i="2"/>
  <c r="H58" i="2"/>
  <c r="H59" i="2"/>
  <c r="H64" i="2"/>
  <c r="H74" i="2"/>
  <c r="H79" i="2"/>
  <c r="H103" i="2"/>
  <c r="H29" i="2"/>
  <c r="H91" i="2"/>
  <c r="H93" i="2"/>
  <c r="H92" i="2"/>
  <c r="H83" i="2"/>
  <c r="H89" i="2"/>
  <c r="H44" i="2"/>
  <c r="H73" i="2"/>
  <c r="H30" i="2"/>
  <c r="H136" i="2"/>
  <c r="H102" i="2"/>
  <c r="H71" i="2"/>
  <c r="H28" i="2"/>
  <c r="H100" i="2"/>
  <c r="H66" i="2"/>
  <c r="H135" i="2"/>
  <c r="H46" i="2"/>
  <c r="H134" i="2"/>
  <c r="H90" i="2"/>
  <c r="H65" i="2"/>
  <c r="H40" i="2"/>
  <c r="H57" i="2"/>
  <c r="H39" i="2"/>
  <c r="H36" i="2"/>
  <c r="H45" i="2"/>
  <c r="H41" i="2"/>
  <c r="H20" i="2"/>
  <c r="H35" i="2"/>
  <c r="H34" i="2"/>
  <c r="H21" i="2"/>
  <c r="H19" i="2"/>
  <c r="G321" i="2" l="1"/>
  <c r="G323" i="2" s="1"/>
  <c r="G324" i="2" s="1"/>
  <c r="G325" i="2" l="1"/>
  <c r="G326" i="2" s="1"/>
</calcChain>
</file>

<file path=xl/sharedStrings.xml><?xml version="1.0" encoding="utf-8"?>
<sst xmlns="http://schemas.openxmlformats.org/spreadsheetml/2006/main" count="473" uniqueCount="76">
  <si>
    <t>東京都</t>
  </si>
  <si>
    <t>宮城県</t>
  </si>
  <si>
    <t>千葉県</t>
  </si>
  <si>
    <t>茨城県</t>
  </si>
  <si>
    <t>岐阜県</t>
  </si>
  <si>
    <t>神奈川県</t>
  </si>
  <si>
    <t>兵庫県</t>
  </si>
  <si>
    <t>岡山県</t>
  </si>
  <si>
    <t>埼玉県</t>
  </si>
  <si>
    <t>大阪府</t>
  </si>
  <si>
    <t>京都府</t>
  </si>
  <si>
    <t>愛知県</t>
  </si>
  <si>
    <t>福岡県</t>
  </si>
  <si>
    <t>新潟県</t>
  </si>
  <si>
    <t>愛媛県</t>
  </si>
  <si>
    <t>佐賀県</t>
  </si>
  <si>
    <t>山梨県</t>
  </si>
  <si>
    <t>栃木県</t>
  </si>
  <si>
    <t>静岡県</t>
  </si>
  <si>
    <t>鹿児島県</t>
  </si>
  <si>
    <t>福井県</t>
  </si>
  <si>
    <t>山形県</t>
  </si>
  <si>
    <t>広島県</t>
  </si>
  <si>
    <t>三重県</t>
  </si>
  <si>
    <t>長野県</t>
  </si>
  <si>
    <t>秋田県</t>
  </si>
  <si>
    <t>福島県</t>
  </si>
  <si>
    <t>山口県</t>
  </si>
  <si>
    <t>熊本県</t>
  </si>
  <si>
    <t>群馬県</t>
  </si>
  <si>
    <t>石川県</t>
  </si>
  <si>
    <t>奈良県</t>
  </si>
  <si>
    <t>沖縄県</t>
  </si>
  <si>
    <t>長崎県</t>
  </si>
  <si>
    <t>徳島県</t>
  </si>
  <si>
    <t>滋賀県</t>
  </si>
  <si>
    <t>鳥取県</t>
  </si>
  <si>
    <t>富山県</t>
  </si>
  <si>
    <t>和歌山県</t>
  </si>
  <si>
    <t>宮崎県</t>
  </si>
  <si>
    <t>香川県</t>
  </si>
  <si>
    <t>高知県</t>
  </si>
  <si>
    <t>岩手県</t>
  </si>
  <si>
    <t>青森県</t>
  </si>
  <si>
    <t>大分県</t>
  </si>
  <si>
    <t>島根県</t>
  </si>
  <si>
    <t>地域</t>
    <rPh sb="0" eb="2">
      <t>チイキ</t>
    </rPh>
    <phoneticPr fontId="18"/>
  </si>
  <si>
    <t>北海道</t>
    <rPh sb="0" eb="3">
      <t>ホッカイドウ</t>
    </rPh>
    <phoneticPr fontId="18"/>
  </si>
  <si>
    <t>常温</t>
    <rPh sb="0" eb="2">
      <t>ジョウオン</t>
    </rPh>
    <phoneticPr fontId="18"/>
  </si>
  <si>
    <t>クール</t>
    <phoneticPr fontId="18"/>
  </si>
  <si>
    <t>温度帯</t>
    <rPh sb="0" eb="3">
      <t>オンドタイ</t>
    </rPh>
    <phoneticPr fontId="18"/>
  </si>
  <si>
    <t>サイズ</t>
    <phoneticPr fontId="18"/>
  </si>
  <si>
    <t>件数</t>
    <rPh sb="0" eb="2">
      <t>ケンスウ</t>
    </rPh>
    <phoneticPr fontId="18"/>
  </si>
  <si>
    <t>単価</t>
    <rPh sb="0" eb="2">
      <t>タンカ</t>
    </rPh>
    <phoneticPr fontId="18"/>
  </si>
  <si>
    <t>配送料（税抜）</t>
    <rPh sb="0" eb="3">
      <t>ハイソウリョウ</t>
    </rPh>
    <rPh sb="4" eb="6">
      <t>ゼイヌ</t>
    </rPh>
    <phoneticPr fontId="18"/>
  </si>
  <si>
    <t>北東北</t>
    <rPh sb="0" eb="1">
      <t>キタ</t>
    </rPh>
    <rPh sb="1" eb="3">
      <t>トウホク</t>
    </rPh>
    <phoneticPr fontId="18"/>
  </si>
  <si>
    <t>南東北</t>
    <rPh sb="0" eb="1">
      <t>ミナミ</t>
    </rPh>
    <rPh sb="1" eb="3">
      <t>トウホク</t>
    </rPh>
    <phoneticPr fontId="18"/>
  </si>
  <si>
    <t>関東</t>
    <rPh sb="0" eb="2">
      <t>カントウ</t>
    </rPh>
    <phoneticPr fontId="18"/>
  </si>
  <si>
    <t>信越</t>
    <rPh sb="0" eb="2">
      <t>シンエツ</t>
    </rPh>
    <phoneticPr fontId="18"/>
  </si>
  <si>
    <t>北陸</t>
    <rPh sb="0" eb="2">
      <t>ホクリク</t>
    </rPh>
    <phoneticPr fontId="18"/>
  </si>
  <si>
    <t>中部</t>
    <rPh sb="0" eb="2">
      <t>チュウブ</t>
    </rPh>
    <phoneticPr fontId="18"/>
  </si>
  <si>
    <t>関西</t>
    <rPh sb="0" eb="2">
      <t>カンサイ</t>
    </rPh>
    <phoneticPr fontId="18"/>
  </si>
  <si>
    <t>中国</t>
    <rPh sb="0" eb="2">
      <t>チュウゴク</t>
    </rPh>
    <phoneticPr fontId="18"/>
  </si>
  <si>
    <t>四国</t>
    <rPh sb="0" eb="2">
      <t>シコク</t>
    </rPh>
    <phoneticPr fontId="18"/>
  </si>
  <si>
    <t>九州</t>
    <rPh sb="0" eb="2">
      <t>キュウシュウ</t>
    </rPh>
    <phoneticPr fontId="18"/>
  </si>
  <si>
    <t>沖縄</t>
    <rPh sb="0" eb="2">
      <t>オキナワ</t>
    </rPh>
    <phoneticPr fontId="18"/>
  </si>
  <si>
    <t>※連結用</t>
    <rPh sb="1" eb="3">
      <t>レンケツ</t>
    </rPh>
    <rPh sb="3" eb="4">
      <t>ヨウ</t>
    </rPh>
    <phoneticPr fontId="18"/>
  </si>
  <si>
    <t>※地方</t>
    <rPh sb="1" eb="3">
      <t>チホウ</t>
    </rPh>
    <phoneticPr fontId="18"/>
  </si>
  <si>
    <t>小計①</t>
    <rPh sb="0" eb="2">
      <t>ショウケイ</t>
    </rPh>
    <phoneticPr fontId="18"/>
  </si>
  <si>
    <t>その他経費②</t>
    <rPh sb="2" eb="5">
      <t>タケイヒ</t>
    </rPh>
    <phoneticPr fontId="18"/>
  </si>
  <si>
    <t>合計③（①＋②）</t>
    <rPh sb="0" eb="2">
      <t>ゴウケイ</t>
    </rPh>
    <phoneticPr fontId="18"/>
  </si>
  <si>
    <t>改め④（千円未満切り捨て）</t>
    <rPh sb="0" eb="1">
      <t>アラタ</t>
    </rPh>
    <rPh sb="4" eb="8">
      <t>センエンミマン</t>
    </rPh>
    <rPh sb="8" eb="9">
      <t>キ</t>
    </rPh>
    <rPh sb="10" eb="11">
      <t>ス</t>
    </rPh>
    <phoneticPr fontId="18"/>
  </si>
  <si>
    <t>消費税⑤（④×0.1）</t>
    <rPh sb="0" eb="3">
      <t>ショウヒゼイ</t>
    </rPh>
    <phoneticPr fontId="18"/>
  </si>
  <si>
    <t>総計⑥（④＋⑤）</t>
    <rPh sb="0" eb="2">
      <t>ソウケイ</t>
    </rPh>
    <phoneticPr fontId="18"/>
  </si>
  <si>
    <t>登米市ふるさと応援寄附金返礼品配送業務　見積額積算設計書</t>
    <rPh sb="0" eb="3">
      <t>トメシ</t>
    </rPh>
    <rPh sb="7" eb="9">
      <t>オウエン</t>
    </rPh>
    <rPh sb="9" eb="12">
      <t>キフキン</t>
    </rPh>
    <rPh sb="12" eb="15">
      <t>ヘンレイヒン</t>
    </rPh>
    <rPh sb="15" eb="17">
      <t>ハイソウ</t>
    </rPh>
    <rPh sb="17" eb="19">
      <t>ギョウム</t>
    </rPh>
    <rPh sb="20" eb="22">
      <t>ミツモリ</t>
    </rPh>
    <rPh sb="22" eb="23">
      <t>ガク</t>
    </rPh>
    <rPh sb="23" eb="25">
      <t>セキサン</t>
    </rPh>
    <rPh sb="25" eb="28">
      <t>セッケイショ</t>
    </rPh>
    <phoneticPr fontId="18"/>
  </si>
  <si>
    <t>○配送先の都道府県・温度帯・サイズごとの件数内訳</t>
    <rPh sb="1" eb="4">
      <t>ハイソウサキ</t>
    </rPh>
    <rPh sb="5" eb="9">
      <t>トドウフケン</t>
    </rPh>
    <rPh sb="10" eb="13">
      <t>オンドタイ</t>
    </rPh>
    <rPh sb="20" eb="22">
      <t>ケンスウ</t>
    </rPh>
    <rPh sb="22" eb="24">
      <t>ウチワケ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</si>
</sst>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38" fontId="19" fillId="0" borderId="0" xfId="42" applyFont="1">
      <alignment vertical="center"/>
    </xf>
    <xf numFmtId="38" fontId="19" fillId="0" borderId="10" xfId="42" applyFont="1" applyBorder="1" applyAlignment="1">
      <alignment horizontal="center" vertical="center"/>
    </xf>
    <xf numFmtId="38" fontId="19" fillId="0" borderId="10" xfId="42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38" fontId="19" fillId="0" borderId="12" xfId="42" applyFont="1" applyBorder="1">
      <alignment vertical="center"/>
    </xf>
    <xf numFmtId="0" fontId="19" fillId="0" borderId="12" xfId="0" applyFont="1" applyBorder="1">
      <alignment vertical="center"/>
    </xf>
    <xf numFmtId="38" fontId="19" fillId="33" borderId="10" xfId="42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9" fillId="0" borderId="12" xfId="42" applyFont="1" applyBorder="1" applyAlignment="1">
      <alignment vertical="center"/>
    </xf>
    <xf numFmtId="38" fontId="19" fillId="0" borderId="13" xfId="42" applyFont="1" applyBorder="1" applyAlignme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38" fontId="20" fillId="0" borderId="12" xfId="42" applyFont="1" applyBorder="1" applyAlignment="1">
      <alignment vertical="center"/>
    </xf>
    <xf numFmtId="38" fontId="20" fillId="0" borderId="13" xfId="42" applyFont="1" applyBorder="1" applyAlignment="1">
      <alignment vertical="center"/>
    </xf>
    <xf numFmtId="0" fontId="19" fillId="0" borderId="14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38" fontId="19" fillId="33" borderId="12" xfId="42" applyFont="1" applyFill="1" applyBorder="1" applyAlignment="1">
      <alignment vertical="center"/>
    </xf>
    <xf numFmtId="38" fontId="19" fillId="33" borderId="13" xfId="42" applyFont="1" applyFill="1" applyBorder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5E98-2F6E-4685-8109-339812F8D330}">
  <dimension ref="A1:H326"/>
  <sheetViews>
    <sheetView showGridLine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" sqref="I1"/>
    </sheetView>
  </sheetViews>
  <sheetFormatPr defaultRowHeight="14" x14ac:dyDescent="0.55000000000000004"/>
  <cols>
    <col min="1" max="1" width="11.58203125" style="1" customWidth="1"/>
    <col min="2" max="2" width="11.58203125" style="1" hidden="1" customWidth="1"/>
    <col min="3" max="5" width="10.58203125" style="1" customWidth="1"/>
    <col min="6" max="6" width="11.58203125" style="1" hidden="1" customWidth="1"/>
    <col min="7" max="8" width="13.58203125" style="4" customWidth="1"/>
    <col min="9" max="9" width="9.1640625" style="1" bestFit="1" customWidth="1"/>
    <col min="10" max="16384" width="8.6640625" style="1"/>
  </cols>
  <sheetData>
    <row r="1" spans="1:8" x14ac:dyDescent="0.55000000000000004">
      <c r="A1" s="12" t="s">
        <v>74</v>
      </c>
      <c r="B1" s="12"/>
      <c r="C1" s="12"/>
      <c r="D1" s="12"/>
      <c r="E1" s="12"/>
      <c r="F1" s="12"/>
      <c r="G1" s="12"/>
      <c r="H1" s="12"/>
    </row>
    <row r="2" spans="1:8" ht="7" customHeight="1" x14ac:dyDescent="0.55000000000000004"/>
    <row r="3" spans="1:8" x14ac:dyDescent="0.55000000000000004">
      <c r="A3" s="1" t="s">
        <v>75</v>
      </c>
    </row>
    <row r="4" spans="1:8" x14ac:dyDescent="0.55000000000000004">
      <c r="A4" s="2" t="s">
        <v>46</v>
      </c>
      <c r="B4" s="7" t="s">
        <v>67</v>
      </c>
      <c r="C4" s="2" t="s">
        <v>50</v>
      </c>
      <c r="D4" s="2" t="s">
        <v>51</v>
      </c>
      <c r="E4" s="2" t="s">
        <v>52</v>
      </c>
      <c r="F4" s="7" t="s">
        <v>66</v>
      </c>
      <c r="G4" s="5" t="s">
        <v>53</v>
      </c>
      <c r="H4" s="5" t="s">
        <v>54</v>
      </c>
    </row>
    <row r="5" spans="1:8" x14ac:dyDescent="0.55000000000000004">
      <c r="A5" s="13" t="s">
        <v>47</v>
      </c>
      <c r="B5" s="8" t="s">
        <v>47</v>
      </c>
      <c r="C5" s="13" t="s">
        <v>48</v>
      </c>
      <c r="D5" s="3">
        <v>60</v>
      </c>
      <c r="E5" s="6">
        <v>123</v>
      </c>
      <c r="F5" s="8" t="str">
        <f>CONCATENATE(B5,C5,D5)</f>
        <v>北海道常温60</v>
      </c>
      <c r="G5" s="11"/>
      <c r="H5" s="6">
        <f>E5*G5</f>
        <v>0</v>
      </c>
    </row>
    <row r="6" spans="1:8" x14ac:dyDescent="0.55000000000000004">
      <c r="A6" s="13"/>
      <c r="B6" s="8" t="s">
        <v>47</v>
      </c>
      <c r="C6" s="13"/>
      <c r="D6" s="3">
        <v>80</v>
      </c>
      <c r="E6" s="6">
        <v>66</v>
      </c>
      <c r="F6" s="8" t="str">
        <f>CONCATENATE(B6,C5,D6)</f>
        <v>北海道常温80</v>
      </c>
      <c r="G6" s="11"/>
      <c r="H6" s="6">
        <f t="shared" ref="H6:H34" si="0">E6*G6</f>
        <v>0</v>
      </c>
    </row>
    <row r="7" spans="1:8" x14ac:dyDescent="0.55000000000000004">
      <c r="A7" s="13"/>
      <c r="B7" s="8" t="s">
        <v>47</v>
      </c>
      <c r="C7" s="13"/>
      <c r="D7" s="3">
        <v>100</v>
      </c>
      <c r="E7" s="6">
        <v>66</v>
      </c>
      <c r="F7" s="8" t="str">
        <f>CONCATENATE(B7,C5,D7)</f>
        <v>北海道常温100</v>
      </c>
      <c r="G7" s="11"/>
      <c r="H7" s="6">
        <f t="shared" si="0"/>
        <v>0</v>
      </c>
    </row>
    <row r="8" spans="1:8" x14ac:dyDescent="0.55000000000000004">
      <c r="A8" s="13"/>
      <c r="B8" s="8" t="s">
        <v>47</v>
      </c>
      <c r="C8" s="13"/>
      <c r="D8" s="3">
        <v>160</v>
      </c>
      <c r="E8" s="6">
        <v>2</v>
      </c>
      <c r="F8" s="8" t="str">
        <f>CONCATENATE(B8,C5,D8)</f>
        <v>北海道常温160</v>
      </c>
      <c r="G8" s="11"/>
      <c r="H8" s="6">
        <f t="shared" si="0"/>
        <v>0</v>
      </c>
    </row>
    <row r="9" spans="1:8" x14ac:dyDescent="0.55000000000000004">
      <c r="A9" s="13"/>
      <c r="B9" s="8" t="s">
        <v>47</v>
      </c>
      <c r="C9" s="13" t="s">
        <v>49</v>
      </c>
      <c r="D9" s="3">
        <v>60</v>
      </c>
      <c r="E9" s="6">
        <v>212</v>
      </c>
      <c r="F9" s="8" t="str">
        <f>CONCATENATE(B9,C9,D9)</f>
        <v>北海道クール60</v>
      </c>
      <c r="G9" s="11"/>
      <c r="H9" s="6">
        <f t="shared" si="0"/>
        <v>0</v>
      </c>
    </row>
    <row r="10" spans="1:8" x14ac:dyDescent="0.55000000000000004">
      <c r="A10" s="13"/>
      <c r="B10" s="8" t="s">
        <v>47</v>
      </c>
      <c r="C10" s="13"/>
      <c r="D10" s="3">
        <v>80</v>
      </c>
      <c r="E10" s="6">
        <v>7</v>
      </c>
      <c r="F10" s="8" t="str">
        <f>CONCATENATE(B10,C9,D10)</f>
        <v>北海道クール80</v>
      </c>
      <c r="G10" s="11"/>
      <c r="H10" s="6">
        <f t="shared" si="0"/>
        <v>0</v>
      </c>
    </row>
    <row r="11" spans="1:8" x14ac:dyDescent="0.55000000000000004">
      <c r="A11" s="13"/>
      <c r="B11" s="8" t="s">
        <v>47</v>
      </c>
      <c r="C11" s="13"/>
      <c r="D11" s="3">
        <v>100</v>
      </c>
      <c r="E11" s="6">
        <v>18</v>
      </c>
      <c r="F11" s="8" t="str">
        <f>CONCATENATE(B11,C9,D11)</f>
        <v>北海道クール100</v>
      </c>
      <c r="G11" s="11"/>
      <c r="H11" s="6">
        <f t="shared" si="0"/>
        <v>0</v>
      </c>
    </row>
    <row r="12" spans="1:8" x14ac:dyDescent="0.55000000000000004">
      <c r="A12" s="13"/>
      <c r="B12" s="8" t="s">
        <v>47</v>
      </c>
      <c r="C12" s="13"/>
      <c r="D12" s="3">
        <v>120</v>
      </c>
      <c r="E12" s="6">
        <v>1</v>
      </c>
      <c r="F12" s="8" t="str">
        <f>CONCATENATE(B12,C9,D12)</f>
        <v>北海道クール120</v>
      </c>
      <c r="G12" s="11"/>
      <c r="H12" s="6">
        <f t="shared" si="0"/>
        <v>0</v>
      </c>
    </row>
    <row r="13" spans="1:8" x14ac:dyDescent="0.55000000000000004">
      <c r="A13" s="13" t="s">
        <v>43</v>
      </c>
      <c r="B13" s="8" t="s">
        <v>55</v>
      </c>
      <c r="C13" s="13" t="s">
        <v>48</v>
      </c>
      <c r="D13" s="3">
        <v>60</v>
      </c>
      <c r="E13" s="6">
        <v>24</v>
      </c>
      <c r="F13" s="8" t="str">
        <f>CONCATENATE(B13,C13,D13)</f>
        <v>北東北常温60</v>
      </c>
      <c r="G13" s="11"/>
      <c r="H13" s="6">
        <f t="shared" si="0"/>
        <v>0</v>
      </c>
    </row>
    <row r="14" spans="1:8" x14ac:dyDescent="0.55000000000000004">
      <c r="A14" s="13"/>
      <c r="B14" s="8" t="s">
        <v>55</v>
      </c>
      <c r="C14" s="13"/>
      <c r="D14" s="3">
        <v>80</v>
      </c>
      <c r="E14" s="6">
        <v>9</v>
      </c>
      <c r="F14" s="8" t="str">
        <f>CONCATENATE(B14,C13,D14)</f>
        <v>北東北常温80</v>
      </c>
      <c r="G14" s="11"/>
      <c r="H14" s="6">
        <f t="shared" si="0"/>
        <v>0</v>
      </c>
    </row>
    <row r="15" spans="1:8" x14ac:dyDescent="0.55000000000000004">
      <c r="A15" s="13"/>
      <c r="B15" s="8" t="s">
        <v>55</v>
      </c>
      <c r="C15" s="13"/>
      <c r="D15" s="3">
        <v>100</v>
      </c>
      <c r="E15" s="6">
        <v>20</v>
      </c>
      <c r="F15" s="8" t="str">
        <f>CONCATENATE(B15,C13,D15)</f>
        <v>北東北常温100</v>
      </c>
      <c r="G15" s="11"/>
      <c r="H15" s="6">
        <f t="shared" si="0"/>
        <v>0</v>
      </c>
    </row>
    <row r="16" spans="1:8" x14ac:dyDescent="0.55000000000000004">
      <c r="A16" s="13"/>
      <c r="B16" s="8" t="s">
        <v>55</v>
      </c>
      <c r="C16" s="13" t="s">
        <v>49</v>
      </c>
      <c r="D16" s="3">
        <v>60</v>
      </c>
      <c r="E16" s="6">
        <v>35</v>
      </c>
      <c r="F16" s="8" t="str">
        <f>CONCATENATE(B16,C16,D16)</f>
        <v>北東北クール60</v>
      </c>
      <c r="G16" s="11"/>
      <c r="H16" s="6">
        <f t="shared" si="0"/>
        <v>0</v>
      </c>
    </row>
    <row r="17" spans="1:8" x14ac:dyDescent="0.55000000000000004">
      <c r="A17" s="13"/>
      <c r="B17" s="8" t="s">
        <v>55</v>
      </c>
      <c r="C17" s="13"/>
      <c r="D17" s="3">
        <v>80</v>
      </c>
      <c r="E17" s="6">
        <v>6</v>
      </c>
      <c r="F17" s="8" t="str">
        <f>CONCATENATE(B17,C16,D17)</f>
        <v>北東北クール80</v>
      </c>
      <c r="G17" s="11"/>
      <c r="H17" s="6">
        <f t="shared" si="0"/>
        <v>0</v>
      </c>
    </row>
    <row r="18" spans="1:8" x14ac:dyDescent="0.55000000000000004">
      <c r="A18" s="13"/>
      <c r="B18" s="8" t="s">
        <v>55</v>
      </c>
      <c r="C18" s="13"/>
      <c r="D18" s="3">
        <v>100</v>
      </c>
      <c r="E18" s="6">
        <v>1</v>
      </c>
      <c r="F18" s="8" t="str">
        <f>CONCATENATE(B18,C16,D18)</f>
        <v>北東北クール100</v>
      </c>
      <c r="G18" s="11"/>
      <c r="H18" s="6">
        <f t="shared" si="0"/>
        <v>0</v>
      </c>
    </row>
    <row r="19" spans="1:8" x14ac:dyDescent="0.55000000000000004">
      <c r="A19" s="13" t="s">
        <v>42</v>
      </c>
      <c r="B19" s="8" t="s">
        <v>55</v>
      </c>
      <c r="C19" s="13" t="s">
        <v>48</v>
      </c>
      <c r="D19" s="3">
        <v>60</v>
      </c>
      <c r="E19" s="6">
        <v>29</v>
      </c>
      <c r="F19" s="8" t="str">
        <f>CONCATENATE(B19,C19,D19)</f>
        <v>北東北常温60</v>
      </c>
      <c r="G19" s="11"/>
      <c r="H19" s="6">
        <f t="shared" si="0"/>
        <v>0</v>
      </c>
    </row>
    <row r="20" spans="1:8" x14ac:dyDescent="0.55000000000000004">
      <c r="A20" s="13"/>
      <c r="B20" s="8" t="s">
        <v>55</v>
      </c>
      <c r="C20" s="13"/>
      <c r="D20" s="3">
        <v>80</v>
      </c>
      <c r="E20" s="6">
        <v>25</v>
      </c>
      <c r="F20" s="8" t="str">
        <f>CONCATENATE(B20,C19,D20)</f>
        <v>北東北常温80</v>
      </c>
      <c r="G20" s="11"/>
      <c r="H20" s="6">
        <f t="shared" si="0"/>
        <v>0</v>
      </c>
    </row>
    <row r="21" spans="1:8" x14ac:dyDescent="0.55000000000000004">
      <c r="A21" s="13"/>
      <c r="B21" s="8" t="s">
        <v>55</v>
      </c>
      <c r="C21" s="13"/>
      <c r="D21" s="3">
        <v>100</v>
      </c>
      <c r="E21" s="6">
        <v>18</v>
      </c>
      <c r="F21" s="8" t="str">
        <f>CONCATENATE(B21,C19,D21)</f>
        <v>北東北常温100</v>
      </c>
      <c r="G21" s="11"/>
      <c r="H21" s="6">
        <f t="shared" si="0"/>
        <v>0</v>
      </c>
    </row>
    <row r="22" spans="1:8" x14ac:dyDescent="0.55000000000000004">
      <c r="A22" s="13"/>
      <c r="B22" s="8" t="s">
        <v>55</v>
      </c>
      <c r="C22" s="13" t="s">
        <v>49</v>
      </c>
      <c r="D22" s="3">
        <v>60</v>
      </c>
      <c r="E22" s="6">
        <v>37</v>
      </c>
      <c r="F22" s="8" t="str">
        <f>CONCATENATE(B22,C22,D22)</f>
        <v>北東北クール60</v>
      </c>
      <c r="G22" s="11"/>
      <c r="H22" s="6">
        <f t="shared" si="0"/>
        <v>0</v>
      </c>
    </row>
    <row r="23" spans="1:8" x14ac:dyDescent="0.55000000000000004">
      <c r="A23" s="13"/>
      <c r="B23" s="8" t="s">
        <v>55</v>
      </c>
      <c r="C23" s="13"/>
      <c r="D23" s="3">
        <v>80</v>
      </c>
      <c r="E23" s="6">
        <v>5</v>
      </c>
      <c r="F23" s="8" t="str">
        <f>CONCATENATE(B23,C22,D23)</f>
        <v>北東北クール80</v>
      </c>
      <c r="G23" s="11"/>
      <c r="H23" s="6">
        <f t="shared" si="0"/>
        <v>0</v>
      </c>
    </row>
    <row r="24" spans="1:8" x14ac:dyDescent="0.55000000000000004">
      <c r="A24" s="13"/>
      <c r="B24" s="8" t="s">
        <v>55</v>
      </c>
      <c r="C24" s="13"/>
      <c r="D24" s="3">
        <v>100</v>
      </c>
      <c r="E24" s="6">
        <v>1</v>
      </c>
      <c r="F24" s="8" t="str">
        <f>CONCATENATE(B24,C22,D24)</f>
        <v>北東北クール100</v>
      </c>
      <c r="G24" s="11"/>
      <c r="H24" s="6">
        <f t="shared" si="0"/>
        <v>0</v>
      </c>
    </row>
    <row r="25" spans="1:8" x14ac:dyDescent="0.55000000000000004">
      <c r="A25" s="13" t="s">
        <v>1</v>
      </c>
      <c r="B25" s="8" t="s">
        <v>56</v>
      </c>
      <c r="C25" s="13" t="s">
        <v>48</v>
      </c>
      <c r="D25" s="3">
        <v>60</v>
      </c>
      <c r="E25" s="6">
        <v>345</v>
      </c>
      <c r="F25" s="8" t="str">
        <f>CONCATENATE(B25,C25,D25)</f>
        <v>南東北常温60</v>
      </c>
      <c r="G25" s="11"/>
      <c r="H25" s="6">
        <f t="shared" si="0"/>
        <v>0</v>
      </c>
    </row>
    <row r="26" spans="1:8" x14ac:dyDescent="0.55000000000000004">
      <c r="A26" s="13"/>
      <c r="B26" s="8" t="s">
        <v>56</v>
      </c>
      <c r="C26" s="13"/>
      <c r="D26" s="3">
        <v>80</v>
      </c>
      <c r="E26" s="6">
        <v>172</v>
      </c>
      <c r="F26" s="8" t="str">
        <f>CONCATENATE(B26,C25,D26)</f>
        <v>南東北常温80</v>
      </c>
      <c r="G26" s="11"/>
      <c r="H26" s="6">
        <f t="shared" si="0"/>
        <v>0</v>
      </c>
    </row>
    <row r="27" spans="1:8" x14ac:dyDescent="0.55000000000000004">
      <c r="A27" s="13"/>
      <c r="B27" s="8" t="s">
        <v>56</v>
      </c>
      <c r="C27" s="13"/>
      <c r="D27" s="3">
        <v>100</v>
      </c>
      <c r="E27" s="6">
        <v>330</v>
      </c>
      <c r="F27" s="8" t="str">
        <f>CONCATENATE(B27,C25,D27)</f>
        <v>南東北常温100</v>
      </c>
      <c r="G27" s="11"/>
      <c r="H27" s="6">
        <f t="shared" si="0"/>
        <v>0</v>
      </c>
    </row>
    <row r="28" spans="1:8" x14ac:dyDescent="0.55000000000000004">
      <c r="A28" s="13"/>
      <c r="B28" s="8" t="s">
        <v>56</v>
      </c>
      <c r="C28" s="13"/>
      <c r="D28" s="3">
        <v>120</v>
      </c>
      <c r="E28" s="6">
        <v>1</v>
      </c>
      <c r="F28" s="8" t="str">
        <f>CONCATENATE(B28,C25,D28)</f>
        <v>南東北常温120</v>
      </c>
      <c r="G28" s="11"/>
      <c r="H28" s="6">
        <f t="shared" si="0"/>
        <v>0</v>
      </c>
    </row>
    <row r="29" spans="1:8" x14ac:dyDescent="0.55000000000000004">
      <c r="A29" s="13"/>
      <c r="B29" s="8" t="s">
        <v>56</v>
      </c>
      <c r="C29" s="13"/>
      <c r="D29" s="3">
        <v>140</v>
      </c>
      <c r="E29" s="6">
        <v>3</v>
      </c>
      <c r="F29" s="8" t="str">
        <f>CONCATENATE(B29,C25,D29)</f>
        <v>南東北常温140</v>
      </c>
      <c r="G29" s="11"/>
      <c r="H29" s="6">
        <f t="shared" si="0"/>
        <v>0</v>
      </c>
    </row>
    <row r="30" spans="1:8" x14ac:dyDescent="0.55000000000000004">
      <c r="A30" s="13"/>
      <c r="B30" s="8" t="s">
        <v>56</v>
      </c>
      <c r="C30" s="13"/>
      <c r="D30" s="3">
        <v>160</v>
      </c>
      <c r="E30" s="6">
        <v>18</v>
      </c>
      <c r="F30" s="8" t="str">
        <f>CONCATENATE(B30,C25,D30)</f>
        <v>南東北常温160</v>
      </c>
      <c r="G30" s="11"/>
      <c r="H30" s="6">
        <f t="shared" si="0"/>
        <v>0</v>
      </c>
    </row>
    <row r="31" spans="1:8" x14ac:dyDescent="0.55000000000000004">
      <c r="A31" s="13"/>
      <c r="B31" s="8" t="s">
        <v>56</v>
      </c>
      <c r="C31" s="13" t="s">
        <v>49</v>
      </c>
      <c r="D31" s="3">
        <v>60</v>
      </c>
      <c r="E31" s="6">
        <v>345</v>
      </c>
      <c r="F31" s="8" t="str">
        <f>CONCATENATE(B31,C31,D31)</f>
        <v>南東北クール60</v>
      </c>
      <c r="G31" s="11"/>
      <c r="H31" s="6">
        <f t="shared" si="0"/>
        <v>0</v>
      </c>
    </row>
    <row r="32" spans="1:8" x14ac:dyDescent="0.55000000000000004">
      <c r="A32" s="13"/>
      <c r="B32" s="8" t="s">
        <v>56</v>
      </c>
      <c r="C32" s="13"/>
      <c r="D32" s="3">
        <v>80</v>
      </c>
      <c r="E32" s="6">
        <v>56</v>
      </c>
      <c r="F32" s="8" t="str">
        <f>CONCATENATE(B32,C31,D32)</f>
        <v>南東北クール80</v>
      </c>
      <c r="G32" s="11"/>
      <c r="H32" s="6">
        <f t="shared" si="0"/>
        <v>0</v>
      </c>
    </row>
    <row r="33" spans="1:8" x14ac:dyDescent="0.55000000000000004">
      <c r="A33" s="13"/>
      <c r="B33" s="8" t="s">
        <v>56</v>
      </c>
      <c r="C33" s="13"/>
      <c r="D33" s="3">
        <v>100</v>
      </c>
      <c r="E33" s="6">
        <v>8</v>
      </c>
      <c r="F33" s="8" t="str">
        <f>CONCATENATE(B33,C31,D33)</f>
        <v>南東北クール100</v>
      </c>
      <c r="G33" s="11"/>
      <c r="H33" s="6">
        <f t="shared" si="0"/>
        <v>0</v>
      </c>
    </row>
    <row r="34" spans="1:8" x14ac:dyDescent="0.55000000000000004">
      <c r="A34" s="13" t="s">
        <v>25</v>
      </c>
      <c r="B34" s="8" t="s">
        <v>55</v>
      </c>
      <c r="C34" s="13" t="s">
        <v>48</v>
      </c>
      <c r="D34" s="3">
        <v>60</v>
      </c>
      <c r="E34" s="6">
        <v>11</v>
      </c>
      <c r="F34" s="8" t="str">
        <f>CONCATENATE(B34,C34,D34)</f>
        <v>北東北常温60</v>
      </c>
      <c r="G34" s="11"/>
      <c r="H34" s="6">
        <f t="shared" si="0"/>
        <v>0</v>
      </c>
    </row>
    <row r="35" spans="1:8" x14ac:dyDescent="0.55000000000000004">
      <c r="A35" s="13"/>
      <c r="B35" s="8" t="s">
        <v>55</v>
      </c>
      <c r="C35" s="13"/>
      <c r="D35" s="3">
        <v>80</v>
      </c>
      <c r="E35" s="6">
        <v>4</v>
      </c>
      <c r="F35" s="8" t="str">
        <f>CONCATENATE(B35,C34,D35)</f>
        <v>北東北常温80</v>
      </c>
      <c r="G35" s="11"/>
      <c r="H35" s="6">
        <f t="shared" ref="H35:H57" si="1">E35*G35</f>
        <v>0</v>
      </c>
    </row>
    <row r="36" spans="1:8" x14ac:dyDescent="0.55000000000000004">
      <c r="A36" s="13"/>
      <c r="B36" s="8" t="s">
        <v>55</v>
      </c>
      <c r="C36" s="13"/>
      <c r="D36" s="3">
        <v>100</v>
      </c>
      <c r="E36" s="6">
        <v>8</v>
      </c>
      <c r="F36" s="8" t="str">
        <f>CONCATENATE(B36,C34,D36)</f>
        <v>北東北常温100</v>
      </c>
      <c r="G36" s="11"/>
      <c r="H36" s="6">
        <f t="shared" si="1"/>
        <v>0</v>
      </c>
    </row>
    <row r="37" spans="1:8" x14ac:dyDescent="0.55000000000000004">
      <c r="A37" s="13"/>
      <c r="B37" s="8" t="s">
        <v>55</v>
      </c>
      <c r="C37" s="13" t="s">
        <v>49</v>
      </c>
      <c r="D37" s="3">
        <v>60</v>
      </c>
      <c r="E37" s="6">
        <v>16</v>
      </c>
      <c r="F37" s="8" t="str">
        <f>CONCATENATE(B37,C37,D37)</f>
        <v>北東北クール60</v>
      </c>
      <c r="G37" s="11"/>
      <c r="H37" s="6">
        <f t="shared" si="1"/>
        <v>0</v>
      </c>
    </row>
    <row r="38" spans="1:8" x14ac:dyDescent="0.55000000000000004">
      <c r="A38" s="13"/>
      <c r="B38" s="8" t="s">
        <v>55</v>
      </c>
      <c r="C38" s="13"/>
      <c r="D38" s="3">
        <v>80</v>
      </c>
      <c r="E38" s="6">
        <v>1</v>
      </c>
      <c r="F38" s="8" t="str">
        <f>CONCATENATE(B38,C37,D38)</f>
        <v>北東北クール80</v>
      </c>
      <c r="G38" s="11"/>
      <c r="H38" s="6">
        <f t="shared" si="1"/>
        <v>0</v>
      </c>
    </row>
    <row r="39" spans="1:8" x14ac:dyDescent="0.55000000000000004">
      <c r="A39" s="13" t="s">
        <v>21</v>
      </c>
      <c r="B39" s="8" t="s">
        <v>56</v>
      </c>
      <c r="C39" s="13" t="s">
        <v>48</v>
      </c>
      <c r="D39" s="3">
        <v>60</v>
      </c>
      <c r="E39" s="6">
        <v>17</v>
      </c>
      <c r="F39" s="8" t="str">
        <f>CONCATENATE(B39,C39,D39)</f>
        <v>南東北常温60</v>
      </c>
      <c r="G39" s="11"/>
      <c r="H39" s="6">
        <f t="shared" si="1"/>
        <v>0</v>
      </c>
    </row>
    <row r="40" spans="1:8" x14ac:dyDescent="0.55000000000000004">
      <c r="A40" s="13"/>
      <c r="B40" s="8" t="s">
        <v>56</v>
      </c>
      <c r="C40" s="13"/>
      <c r="D40" s="3">
        <v>80</v>
      </c>
      <c r="E40" s="6">
        <v>11</v>
      </c>
      <c r="F40" s="8" t="str">
        <f>CONCATENATE(B40,C39,D40)</f>
        <v>南東北常温80</v>
      </c>
      <c r="G40" s="11"/>
      <c r="H40" s="6">
        <f t="shared" si="1"/>
        <v>0</v>
      </c>
    </row>
    <row r="41" spans="1:8" x14ac:dyDescent="0.55000000000000004">
      <c r="A41" s="13"/>
      <c r="B41" s="8" t="s">
        <v>56</v>
      </c>
      <c r="C41" s="13"/>
      <c r="D41" s="3">
        <v>100</v>
      </c>
      <c r="E41" s="6">
        <v>19</v>
      </c>
      <c r="F41" s="8" t="str">
        <f>CONCATENATE(B41,C39,D41)</f>
        <v>南東北常温100</v>
      </c>
      <c r="G41" s="11"/>
      <c r="H41" s="6">
        <f t="shared" si="1"/>
        <v>0</v>
      </c>
    </row>
    <row r="42" spans="1:8" x14ac:dyDescent="0.55000000000000004">
      <c r="A42" s="13"/>
      <c r="B42" s="8" t="s">
        <v>56</v>
      </c>
      <c r="C42" s="13" t="s">
        <v>49</v>
      </c>
      <c r="D42" s="3">
        <v>60</v>
      </c>
      <c r="E42" s="6">
        <v>48</v>
      </c>
      <c r="F42" s="8" t="str">
        <f>CONCATENATE(B42,C42,D42)</f>
        <v>南東北クール60</v>
      </c>
      <c r="G42" s="11"/>
      <c r="H42" s="6">
        <f t="shared" si="1"/>
        <v>0</v>
      </c>
    </row>
    <row r="43" spans="1:8" x14ac:dyDescent="0.55000000000000004">
      <c r="A43" s="13"/>
      <c r="B43" s="8" t="s">
        <v>56</v>
      </c>
      <c r="C43" s="13"/>
      <c r="D43" s="3">
        <v>80</v>
      </c>
      <c r="E43" s="6">
        <v>5</v>
      </c>
      <c r="F43" s="8" t="str">
        <f>CONCATENATE(B43,C42,D43)</f>
        <v>南東北クール80</v>
      </c>
      <c r="G43" s="11"/>
      <c r="H43" s="6">
        <f t="shared" si="1"/>
        <v>0</v>
      </c>
    </row>
    <row r="44" spans="1:8" x14ac:dyDescent="0.55000000000000004">
      <c r="A44" s="13" t="s">
        <v>26</v>
      </c>
      <c r="B44" s="8" t="s">
        <v>56</v>
      </c>
      <c r="C44" s="13" t="s">
        <v>48</v>
      </c>
      <c r="D44" s="3">
        <v>60</v>
      </c>
      <c r="E44" s="6">
        <v>29</v>
      </c>
      <c r="F44" s="8" t="str">
        <f>CONCATENATE(B44,C44,D44)</f>
        <v>南東北常温60</v>
      </c>
      <c r="G44" s="11"/>
      <c r="H44" s="6">
        <f t="shared" si="1"/>
        <v>0</v>
      </c>
    </row>
    <row r="45" spans="1:8" x14ac:dyDescent="0.55000000000000004">
      <c r="A45" s="13"/>
      <c r="B45" s="8" t="s">
        <v>56</v>
      </c>
      <c r="C45" s="13"/>
      <c r="D45" s="3">
        <v>80</v>
      </c>
      <c r="E45" s="6">
        <v>13</v>
      </c>
      <c r="F45" s="8" t="str">
        <f>CONCATENATE(B45,C44,D45)</f>
        <v>南東北常温80</v>
      </c>
      <c r="G45" s="11"/>
      <c r="H45" s="6">
        <f t="shared" si="1"/>
        <v>0</v>
      </c>
    </row>
    <row r="46" spans="1:8" x14ac:dyDescent="0.55000000000000004">
      <c r="A46" s="13"/>
      <c r="B46" s="8" t="s">
        <v>56</v>
      </c>
      <c r="C46" s="13"/>
      <c r="D46" s="3">
        <v>100</v>
      </c>
      <c r="E46" s="6">
        <v>22</v>
      </c>
      <c r="F46" s="8" t="str">
        <f>CONCATENATE(B46,C44,D46)</f>
        <v>南東北常温100</v>
      </c>
      <c r="G46" s="11"/>
      <c r="H46" s="6">
        <f t="shared" si="1"/>
        <v>0</v>
      </c>
    </row>
    <row r="47" spans="1:8" x14ac:dyDescent="0.55000000000000004">
      <c r="A47" s="13"/>
      <c r="B47" s="8" t="s">
        <v>56</v>
      </c>
      <c r="C47" s="13"/>
      <c r="D47" s="3">
        <v>160</v>
      </c>
      <c r="E47" s="6">
        <v>1</v>
      </c>
      <c r="F47" s="8" t="str">
        <f>CONCATENATE(B47,C44,D47)</f>
        <v>南東北常温160</v>
      </c>
      <c r="G47" s="11"/>
      <c r="H47" s="6">
        <f t="shared" si="1"/>
        <v>0</v>
      </c>
    </row>
    <row r="48" spans="1:8" x14ac:dyDescent="0.55000000000000004">
      <c r="A48" s="13"/>
      <c r="B48" s="8" t="s">
        <v>56</v>
      </c>
      <c r="C48" s="13" t="s">
        <v>49</v>
      </c>
      <c r="D48" s="3">
        <v>60</v>
      </c>
      <c r="E48" s="6">
        <v>61</v>
      </c>
      <c r="F48" s="8" t="str">
        <f>CONCATENATE(B48,C48,D48)</f>
        <v>南東北クール60</v>
      </c>
      <c r="G48" s="11"/>
      <c r="H48" s="6">
        <f t="shared" si="1"/>
        <v>0</v>
      </c>
    </row>
    <row r="49" spans="1:8" x14ac:dyDescent="0.55000000000000004">
      <c r="A49" s="13"/>
      <c r="B49" s="8" t="s">
        <v>56</v>
      </c>
      <c r="C49" s="13"/>
      <c r="D49" s="3">
        <v>80</v>
      </c>
      <c r="E49" s="6">
        <v>14</v>
      </c>
      <c r="F49" s="8" t="str">
        <f>CONCATENATE(B49,C48,D49)</f>
        <v>南東北クール80</v>
      </c>
      <c r="G49" s="11"/>
      <c r="H49" s="6">
        <f t="shared" si="1"/>
        <v>0</v>
      </c>
    </row>
    <row r="50" spans="1:8" x14ac:dyDescent="0.55000000000000004">
      <c r="A50" s="13" t="s">
        <v>3</v>
      </c>
      <c r="B50" s="8" t="s">
        <v>57</v>
      </c>
      <c r="C50" s="13" t="s">
        <v>48</v>
      </c>
      <c r="D50" s="3">
        <v>60</v>
      </c>
      <c r="E50" s="6">
        <v>86</v>
      </c>
      <c r="F50" s="8" t="str">
        <f>CONCATENATE(B50,C50,D50)</f>
        <v>関東常温60</v>
      </c>
      <c r="G50" s="11"/>
      <c r="H50" s="6">
        <f t="shared" si="1"/>
        <v>0</v>
      </c>
    </row>
    <row r="51" spans="1:8" x14ac:dyDescent="0.55000000000000004">
      <c r="A51" s="13"/>
      <c r="B51" s="8" t="s">
        <v>57</v>
      </c>
      <c r="C51" s="13"/>
      <c r="D51" s="3">
        <v>80</v>
      </c>
      <c r="E51" s="6">
        <v>44</v>
      </c>
      <c r="F51" s="8" t="str">
        <f>CONCATENATE(B51,C50,D51)</f>
        <v>関東常温80</v>
      </c>
      <c r="G51" s="11"/>
      <c r="H51" s="6">
        <f t="shared" si="1"/>
        <v>0</v>
      </c>
    </row>
    <row r="52" spans="1:8" x14ac:dyDescent="0.55000000000000004">
      <c r="A52" s="13"/>
      <c r="B52" s="8" t="s">
        <v>57</v>
      </c>
      <c r="C52" s="13"/>
      <c r="D52" s="3">
        <v>100</v>
      </c>
      <c r="E52" s="6">
        <v>69</v>
      </c>
      <c r="F52" s="8" t="str">
        <f>CONCATENATE(B52,C50,D52)</f>
        <v>関東常温100</v>
      </c>
      <c r="G52" s="11"/>
      <c r="H52" s="6">
        <f t="shared" si="1"/>
        <v>0</v>
      </c>
    </row>
    <row r="53" spans="1:8" x14ac:dyDescent="0.55000000000000004">
      <c r="A53" s="13"/>
      <c r="B53" s="8" t="s">
        <v>57</v>
      </c>
      <c r="C53" s="13"/>
      <c r="D53" s="3">
        <v>160</v>
      </c>
      <c r="E53" s="6">
        <v>1</v>
      </c>
      <c r="F53" s="8" t="str">
        <f>CONCATENATE(B53,C50,D53)</f>
        <v>関東常温160</v>
      </c>
      <c r="G53" s="11"/>
      <c r="H53" s="6">
        <f t="shared" si="1"/>
        <v>0</v>
      </c>
    </row>
    <row r="54" spans="1:8" x14ac:dyDescent="0.55000000000000004">
      <c r="A54" s="13"/>
      <c r="B54" s="8" t="s">
        <v>57</v>
      </c>
      <c r="C54" s="13" t="s">
        <v>49</v>
      </c>
      <c r="D54" s="3">
        <v>60</v>
      </c>
      <c r="E54" s="6">
        <v>104</v>
      </c>
      <c r="F54" s="8" t="str">
        <f>CONCATENATE(B54,C54,D54)</f>
        <v>関東クール60</v>
      </c>
      <c r="G54" s="11"/>
      <c r="H54" s="6">
        <f t="shared" si="1"/>
        <v>0</v>
      </c>
    </row>
    <row r="55" spans="1:8" x14ac:dyDescent="0.55000000000000004">
      <c r="A55" s="13"/>
      <c r="B55" s="8" t="s">
        <v>57</v>
      </c>
      <c r="C55" s="13"/>
      <c r="D55" s="3">
        <v>80</v>
      </c>
      <c r="E55" s="6">
        <v>12</v>
      </c>
      <c r="F55" s="8" t="str">
        <f>CONCATENATE(B55,C54,D55)</f>
        <v>関東クール80</v>
      </c>
      <c r="G55" s="11"/>
      <c r="H55" s="6">
        <f t="shared" si="1"/>
        <v>0</v>
      </c>
    </row>
    <row r="56" spans="1:8" x14ac:dyDescent="0.55000000000000004">
      <c r="A56" s="13"/>
      <c r="B56" s="8" t="s">
        <v>57</v>
      </c>
      <c r="C56" s="13"/>
      <c r="D56" s="3">
        <v>100</v>
      </c>
      <c r="E56" s="6">
        <v>5</v>
      </c>
      <c r="F56" s="8" t="str">
        <f>CONCATENATE(B56,C54,D56)</f>
        <v>関東クール100</v>
      </c>
      <c r="G56" s="11"/>
      <c r="H56" s="6">
        <f t="shared" si="1"/>
        <v>0</v>
      </c>
    </row>
    <row r="57" spans="1:8" x14ac:dyDescent="0.55000000000000004">
      <c r="A57" s="13" t="s">
        <v>17</v>
      </c>
      <c r="B57" s="8" t="s">
        <v>57</v>
      </c>
      <c r="C57" s="13" t="s">
        <v>48</v>
      </c>
      <c r="D57" s="3">
        <v>60</v>
      </c>
      <c r="E57" s="6">
        <v>73</v>
      </c>
      <c r="F57" s="8" t="str">
        <f>CONCATENATE(B57,C57,D57)</f>
        <v>関東常温60</v>
      </c>
      <c r="G57" s="11"/>
      <c r="H57" s="6">
        <f t="shared" si="1"/>
        <v>0</v>
      </c>
    </row>
    <row r="58" spans="1:8" x14ac:dyDescent="0.55000000000000004">
      <c r="A58" s="13"/>
      <c r="B58" s="8" t="s">
        <v>57</v>
      </c>
      <c r="C58" s="13"/>
      <c r="D58" s="3">
        <v>80</v>
      </c>
      <c r="E58" s="6">
        <v>16</v>
      </c>
      <c r="F58" s="8" t="str">
        <f>CONCATENATE(B58,C57,D58)</f>
        <v>関東常温80</v>
      </c>
      <c r="G58" s="11"/>
      <c r="H58" s="6">
        <f t="shared" ref="H58:H89" si="2">E58*G58</f>
        <v>0</v>
      </c>
    </row>
    <row r="59" spans="1:8" x14ac:dyDescent="0.55000000000000004">
      <c r="A59" s="13"/>
      <c r="B59" s="8" t="s">
        <v>57</v>
      </c>
      <c r="C59" s="13"/>
      <c r="D59" s="3">
        <v>100</v>
      </c>
      <c r="E59" s="6">
        <v>34</v>
      </c>
      <c r="F59" s="8" t="str">
        <f>CONCATENATE(B59,C57,D59)</f>
        <v>関東常温100</v>
      </c>
      <c r="G59" s="11"/>
      <c r="H59" s="6">
        <f t="shared" si="2"/>
        <v>0</v>
      </c>
    </row>
    <row r="60" spans="1:8" x14ac:dyDescent="0.55000000000000004">
      <c r="A60" s="13"/>
      <c r="B60" s="8" t="s">
        <v>57</v>
      </c>
      <c r="C60" s="13"/>
      <c r="D60" s="3">
        <v>160</v>
      </c>
      <c r="E60" s="6">
        <v>1</v>
      </c>
      <c r="F60" s="8" t="str">
        <f>CONCATENATE(B60,C57,D60)</f>
        <v>関東常温160</v>
      </c>
      <c r="G60" s="11"/>
      <c r="H60" s="6">
        <f t="shared" si="2"/>
        <v>0</v>
      </c>
    </row>
    <row r="61" spans="1:8" x14ac:dyDescent="0.55000000000000004">
      <c r="A61" s="13"/>
      <c r="B61" s="8" t="s">
        <v>57</v>
      </c>
      <c r="C61" s="13" t="s">
        <v>49</v>
      </c>
      <c r="D61" s="3">
        <v>60</v>
      </c>
      <c r="E61" s="6">
        <v>59</v>
      </c>
      <c r="F61" s="8" t="str">
        <f>CONCATENATE(B61,C61,D61)</f>
        <v>関東クール60</v>
      </c>
      <c r="G61" s="11"/>
      <c r="H61" s="6">
        <f t="shared" si="2"/>
        <v>0</v>
      </c>
    </row>
    <row r="62" spans="1:8" x14ac:dyDescent="0.55000000000000004">
      <c r="A62" s="13"/>
      <c r="B62" s="8" t="s">
        <v>57</v>
      </c>
      <c r="C62" s="13"/>
      <c r="D62" s="3">
        <v>80</v>
      </c>
      <c r="E62" s="6">
        <v>11</v>
      </c>
      <c r="F62" s="8" t="str">
        <f>CONCATENATE(B62,C61,D62)</f>
        <v>関東クール80</v>
      </c>
      <c r="G62" s="11"/>
      <c r="H62" s="6">
        <f t="shared" si="2"/>
        <v>0</v>
      </c>
    </row>
    <row r="63" spans="1:8" x14ac:dyDescent="0.55000000000000004">
      <c r="A63" s="13"/>
      <c r="B63" s="8" t="s">
        <v>57</v>
      </c>
      <c r="C63" s="13"/>
      <c r="D63" s="3">
        <v>100</v>
      </c>
      <c r="E63" s="6">
        <v>5</v>
      </c>
      <c r="F63" s="8" t="str">
        <f>CONCATENATE(B63,C61,D63)</f>
        <v>関東クール100</v>
      </c>
      <c r="G63" s="11"/>
      <c r="H63" s="6">
        <f t="shared" si="2"/>
        <v>0</v>
      </c>
    </row>
    <row r="64" spans="1:8" x14ac:dyDescent="0.55000000000000004">
      <c r="A64" s="13" t="s">
        <v>29</v>
      </c>
      <c r="B64" s="8" t="s">
        <v>57</v>
      </c>
      <c r="C64" s="13" t="s">
        <v>48</v>
      </c>
      <c r="D64" s="3">
        <v>60</v>
      </c>
      <c r="E64" s="6">
        <v>53</v>
      </c>
      <c r="F64" s="8" t="str">
        <f>CONCATENATE(B64,C64,D64)</f>
        <v>関東常温60</v>
      </c>
      <c r="G64" s="11"/>
      <c r="H64" s="6">
        <f t="shared" si="2"/>
        <v>0</v>
      </c>
    </row>
    <row r="65" spans="1:8" x14ac:dyDescent="0.55000000000000004">
      <c r="A65" s="13"/>
      <c r="B65" s="8" t="s">
        <v>57</v>
      </c>
      <c r="C65" s="13"/>
      <c r="D65" s="3">
        <v>80</v>
      </c>
      <c r="E65" s="6">
        <v>17</v>
      </c>
      <c r="F65" s="8" t="str">
        <f>CONCATENATE(B65,C64,D65)</f>
        <v>関東常温80</v>
      </c>
      <c r="G65" s="11"/>
      <c r="H65" s="6">
        <f t="shared" si="2"/>
        <v>0</v>
      </c>
    </row>
    <row r="66" spans="1:8" x14ac:dyDescent="0.55000000000000004">
      <c r="A66" s="13"/>
      <c r="B66" s="8" t="s">
        <v>57</v>
      </c>
      <c r="C66" s="13"/>
      <c r="D66" s="3">
        <v>100</v>
      </c>
      <c r="E66" s="6">
        <v>27</v>
      </c>
      <c r="F66" s="8" t="str">
        <f>CONCATENATE(B66,C64,D66)</f>
        <v>関東常温100</v>
      </c>
      <c r="G66" s="11"/>
      <c r="H66" s="6">
        <f t="shared" si="2"/>
        <v>0</v>
      </c>
    </row>
    <row r="67" spans="1:8" x14ac:dyDescent="0.55000000000000004">
      <c r="A67" s="13"/>
      <c r="B67" s="8" t="s">
        <v>57</v>
      </c>
      <c r="C67" s="13" t="s">
        <v>49</v>
      </c>
      <c r="D67" s="3">
        <v>60</v>
      </c>
      <c r="E67" s="6">
        <v>57</v>
      </c>
      <c r="F67" s="8" t="str">
        <f>CONCATENATE(B67,C67,D67)</f>
        <v>関東クール60</v>
      </c>
      <c r="G67" s="11"/>
      <c r="H67" s="6">
        <f t="shared" si="2"/>
        <v>0</v>
      </c>
    </row>
    <row r="68" spans="1:8" x14ac:dyDescent="0.55000000000000004">
      <c r="A68" s="13"/>
      <c r="B68" s="8" t="s">
        <v>57</v>
      </c>
      <c r="C68" s="13"/>
      <c r="D68" s="3">
        <v>80</v>
      </c>
      <c r="E68" s="6">
        <v>6</v>
      </c>
      <c r="F68" s="8" t="str">
        <f>CONCATENATE(B68,C67,D68)</f>
        <v>関東クール80</v>
      </c>
      <c r="G68" s="11"/>
      <c r="H68" s="6">
        <f t="shared" si="2"/>
        <v>0</v>
      </c>
    </row>
    <row r="69" spans="1:8" x14ac:dyDescent="0.55000000000000004">
      <c r="A69" s="13"/>
      <c r="B69" s="8" t="s">
        <v>57</v>
      </c>
      <c r="C69" s="13"/>
      <c r="D69" s="3">
        <v>100</v>
      </c>
      <c r="E69" s="6">
        <v>3</v>
      </c>
      <c r="F69" s="8" t="str">
        <f>CONCATENATE(B69,C67,D69)</f>
        <v>関東クール100</v>
      </c>
      <c r="G69" s="11"/>
      <c r="H69" s="6">
        <f t="shared" si="2"/>
        <v>0</v>
      </c>
    </row>
    <row r="70" spans="1:8" x14ac:dyDescent="0.55000000000000004">
      <c r="A70" s="13" t="s">
        <v>8</v>
      </c>
      <c r="B70" s="8" t="s">
        <v>57</v>
      </c>
      <c r="C70" s="13" t="s">
        <v>48</v>
      </c>
      <c r="D70" s="3">
        <v>60</v>
      </c>
      <c r="E70" s="6">
        <v>444</v>
      </c>
      <c r="F70" s="8" t="str">
        <f>CONCATENATE(B70,C70,D70)</f>
        <v>関東常温60</v>
      </c>
      <c r="G70" s="11"/>
      <c r="H70" s="6">
        <f t="shared" si="2"/>
        <v>0</v>
      </c>
    </row>
    <row r="71" spans="1:8" x14ac:dyDescent="0.55000000000000004">
      <c r="A71" s="13"/>
      <c r="B71" s="8" t="s">
        <v>57</v>
      </c>
      <c r="C71" s="13"/>
      <c r="D71" s="3">
        <v>80</v>
      </c>
      <c r="E71" s="6">
        <v>139</v>
      </c>
      <c r="F71" s="8" t="str">
        <f>CONCATENATE(B71,C70,D71)</f>
        <v>関東常温80</v>
      </c>
      <c r="G71" s="11"/>
      <c r="H71" s="6">
        <f t="shared" si="2"/>
        <v>0</v>
      </c>
    </row>
    <row r="72" spans="1:8" x14ac:dyDescent="0.55000000000000004">
      <c r="A72" s="13"/>
      <c r="B72" s="8" t="s">
        <v>57</v>
      </c>
      <c r="C72" s="13"/>
      <c r="D72" s="3">
        <v>100</v>
      </c>
      <c r="E72" s="6">
        <v>394</v>
      </c>
      <c r="F72" s="8" t="str">
        <f>CONCATENATE(B72,C70,D72)</f>
        <v>関東常温100</v>
      </c>
      <c r="G72" s="11"/>
      <c r="H72" s="6">
        <f t="shared" si="2"/>
        <v>0</v>
      </c>
    </row>
    <row r="73" spans="1:8" x14ac:dyDescent="0.55000000000000004">
      <c r="A73" s="13"/>
      <c r="B73" s="8" t="s">
        <v>57</v>
      </c>
      <c r="C73" s="13"/>
      <c r="D73" s="3">
        <v>140</v>
      </c>
      <c r="E73" s="6">
        <v>7</v>
      </c>
      <c r="F73" s="8" t="str">
        <f>CONCATENATE(B73,C70,D73)</f>
        <v>関東常温140</v>
      </c>
      <c r="G73" s="11"/>
      <c r="H73" s="6">
        <f t="shared" si="2"/>
        <v>0</v>
      </c>
    </row>
    <row r="74" spans="1:8" x14ac:dyDescent="0.55000000000000004">
      <c r="A74" s="13"/>
      <c r="B74" s="8" t="s">
        <v>57</v>
      </c>
      <c r="C74" s="13"/>
      <c r="D74" s="3">
        <v>160</v>
      </c>
      <c r="E74" s="6">
        <v>9</v>
      </c>
      <c r="F74" s="8" t="str">
        <f>CONCATENATE(B74,C70,D74)</f>
        <v>関東常温160</v>
      </c>
      <c r="G74" s="11"/>
      <c r="H74" s="6">
        <f t="shared" si="2"/>
        <v>0</v>
      </c>
    </row>
    <row r="75" spans="1:8" x14ac:dyDescent="0.55000000000000004">
      <c r="A75" s="13"/>
      <c r="B75" s="8" t="s">
        <v>57</v>
      </c>
      <c r="C75" s="13" t="s">
        <v>49</v>
      </c>
      <c r="D75" s="3">
        <v>60</v>
      </c>
      <c r="E75" s="6">
        <v>405</v>
      </c>
      <c r="F75" s="8" t="str">
        <f>CONCATENATE(B75,C75,D75)</f>
        <v>関東クール60</v>
      </c>
      <c r="G75" s="11"/>
      <c r="H75" s="6">
        <f t="shared" si="2"/>
        <v>0</v>
      </c>
    </row>
    <row r="76" spans="1:8" x14ac:dyDescent="0.55000000000000004">
      <c r="A76" s="13"/>
      <c r="B76" s="8" t="s">
        <v>57</v>
      </c>
      <c r="C76" s="13"/>
      <c r="D76" s="3">
        <v>80</v>
      </c>
      <c r="E76" s="6">
        <v>41</v>
      </c>
      <c r="F76" s="8" t="str">
        <f>CONCATENATE(B76,C75,D76)</f>
        <v>関東クール80</v>
      </c>
      <c r="G76" s="11"/>
      <c r="H76" s="6">
        <f t="shared" si="2"/>
        <v>0</v>
      </c>
    </row>
    <row r="77" spans="1:8" x14ac:dyDescent="0.55000000000000004">
      <c r="A77" s="13"/>
      <c r="B77" s="8" t="s">
        <v>57</v>
      </c>
      <c r="C77" s="13"/>
      <c r="D77" s="3">
        <v>100</v>
      </c>
      <c r="E77" s="6">
        <v>11</v>
      </c>
      <c r="F77" s="8" t="str">
        <f>CONCATENATE(B77,C75,D77)</f>
        <v>関東クール100</v>
      </c>
      <c r="G77" s="11"/>
      <c r="H77" s="6">
        <f t="shared" si="2"/>
        <v>0</v>
      </c>
    </row>
    <row r="78" spans="1:8" x14ac:dyDescent="0.55000000000000004">
      <c r="A78" s="13"/>
      <c r="B78" s="8" t="s">
        <v>57</v>
      </c>
      <c r="C78" s="13"/>
      <c r="D78" s="3">
        <v>120</v>
      </c>
      <c r="E78" s="6">
        <v>1</v>
      </c>
      <c r="F78" s="8" t="str">
        <f>CONCATENATE(B78,C75,D78)</f>
        <v>関東クール120</v>
      </c>
      <c r="G78" s="11"/>
      <c r="H78" s="6">
        <f t="shared" si="2"/>
        <v>0</v>
      </c>
    </row>
    <row r="79" spans="1:8" x14ac:dyDescent="0.55000000000000004">
      <c r="A79" s="13" t="s">
        <v>2</v>
      </c>
      <c r="B79" s="8" t="s">
        <v>57</v>
      </c>
      <c r="C79" s="13" t="s">
        <v>48</v>
      </c>
      <c r="D79" s="3">
        <v>60</v>
      </c>
      <c r="E79" s="6">
        <v>365</v>
      </c>
      <c r="F79" s="8" t="str">
        <f>CONCATENATE(B79,C79,D79)</f>
        <v>関東常温60</v>
      </c>
      <c r="G79" s="11"/>
      <c r="H79" s="6">
        <f t="shared" si="2"/>
        <v>0</v>
      </c>
    </row>
    <row r="80" spans="1:8" x14ac:dyDescent="0.55000000000000004">
      <c r="A80" s="13"/>
      <c r="B80" s="8" t="s">
        <v>57</v>
      </c>
      <c r="C80" s="13"/>
      <c r="D80" s="3">
        <v>80</v>
      </c>
      <c r="E80" s="6">
        <v>113</v>
      </c>
      <c r="F80" s="8" t="str">
        <f>CONCATENATE(B80,C79,D80)</f>
        <v>関東常温80</v>
      </c>
      <c r="G80" s="11"/>
      <c r="H80" s="6">
        <f t="shared" si="2"/>
        <v>0</v>
      </c>
    </row>
    <row r="81" spans="1:8" x14ac:dyDescent="0.55000000000000004">
      <c r="A81" s="13"/>
      <c r="B81" s="8" t="s">
        <v>57</v>
      </c>
      <c r="C81" s="13"/>
      <c r="D81" s="3">
        <v>100</v>
      </c>
      <c r="E81" s="6">
        <v>302</v>
      </c>
      <c r="F81" s="8" t="str">
        <f>CONCATENATE(B81,C79,D81)</f>
        <v>関東常温100</v>
      </c>
      <c r="G81" s="11"/>
      <c r="H81" s="6">
        <f t="shared" si="2"/>
        <v>0</v>
      </c>
    </row>
    <row r="82" spans="1:8" x14ac:dyDescent="0.55000000000000004">
      <c r="A82" s="13"/>
      <c r="B82" s="8" t="s">
        <v>57</v>
      </c>
      <c r="C82" s="13"/>
      <c r="D82" s="3">
        <v>120</v>
      </c>
      <c r="E82" s="6">
        <v>1</v>
      </c>
      <c r="F82" s="8" t="str">
        <f>CONCATENATE(B82,C79,D82)</f>
        <v>関東常温120</v>
      </c>
      <c r="G82" s="11"/>
      <c r="H82" s="6">
        <f t="shared" si="2"/>
        <v>0</v>
      </c>
    </row>
    <row r="83" spans="1:8" x14ac:dyDescent="0.55000000000000004">
      <c r="A83" s="13"/>
      <c r="B83" s="8" t="s">
        <v>57</v>
      </c>
      <c r="C83" s="13"/>
      <c r="D83" s="3">
        <v>160</v>
      </c>
      <c r="E83" s="6">
        <v>9</v>
      </c>
      <c r="F83" s="8" t="str">
        <f>CONCATENATE(B83,C79,D83)</f>
        <v>関東常温160</v>
      </c>
      <c r="G83" s="11"/>
      <c r="H83" s="6">
        <f t="shared" si="2"/>
        <v>0</v>
      </c>
    </row>
    <row r="84" spans="1:8" x14ac:dyDescent="0.55000000000000004">
      <c r="A84" s="13"/>
      <c r="B84" s="8" t="s">
        <v>57</v>
      </c>
      <c r="C84" s="13"/>
      <c r="D84" s="3">
        <v>200</v>
      </c>
      <c r="E84" s="6">
        <v>1</v>
      </c>
      <c r="F84" s="8" t="str">
        <f>CONCATENATE(B84,C79,D84)</f>
        <v>関東常温200</v>
      </c>
      <c r="G84" s="11"/>
      <c r="H84" s="6">
        <f t="shared" si="2"/>
        <v>0</v>
      </c>
    </row>
    <row r="85" spans="1:8" x14ac:dyDescent="0.55000000000000004">
      <c r="A85" s="13"/>
      <c r="B85" s="8" t="s">
        <v>57</v>
      </c>
      <c r="C85" s="13" t="s">
        <v>49</v>
      </c>
      <c r="D85" s="3">
        <v>60</v>
      </c>
      <c r="E85" s="6">
        <v>323</v>
      </c>
      <c r="F85" s="8" t="str">
        <f>CONCATENATE(B85,C85,D85)</f>
        <v>関東クール60</v>
      </c>
      <c r="G85" s="11"/>
      <c r="H85" s="6">
        <f t="shared" si="2"/>
        <v>0</v>
      </c>
    </row>
    <row r="86" spans="1:8" x14ac:dyDescent="0.55000000000000004">
      <c r="A86" s="13"/>
      <c r="B86" s="8" t="s">
        <v>57</v>
      </c>
      <c r="C86" s="13"/>
      <c r="D86" s="3">
        <v>80</v>
      </c>
      <c r="E86" s="6">
        <v>37</v>
      </c>
      <c r="F86" s="8" t="str">
        <f>CONCATENATE(B86,C85,D86)</f>
        <v>関東クール80</v>
      </c>
      <c r="G86" s="11"/>
      <c r="H86" s="6">
        <f t="shared" si="2"/>
        <v>0</v>
      </c>
    </row>
    <row r="87" spans="1:8" x14ac:dyDescent="0.55000000000000004">
      <c r="A87" s="13"/>
      <c r="B87" s="8" t="s">
        <v>57</v>
      </c>
      <c r="C87" s="13"/>
      <c r="D87" s="3">
        <v>100</v>
      </c>
      <c r="E87" s="6">
        <v>16</v>
      </c>
      <c r="F87" s="8" t="str">
        <f>CONCATENATE(B87,C85,D87)</f>
        <v>関東クール100</v>
      </c>
      <c r="G87" s="11"/>
      <c r="H87" s="6">
        <f t="shared" si="2"/>
        <v>0</v>
      </c>
    </row>
    <row r="88" spans="1:8" x14ac:dyDescent="0.55000000000000004">
      <c r="A88" s="13"/>
      <c r="B88" s="8" t="s">
        <v>57</v>
      </c>
      <c r="C88" s="13"/>
      <c r="D88" s="3">
        <v>120</v>
      </c>
      <c r="E88" s="6">
        <v>1</v>
      </c>
      <c r="F88" s="8" t="str">
        <f>CONCATENATE(B88,C85,D88)</f>
        <v>関東クール120</v>
      </c>
      <c r="G88" s="11"/>
      <c r="H88" s="6">
        <f t="shared" si="2"/>
        <v>0</v>
      </c>
    </row>
    <row r="89" spans="1:8" x14ac:dyDescent="0.55000000000000004">
      <c r="A89" s="13" t="s">
        <v>0</v>
      </c>
      <c r="B89" s="8" t="s">
        <v>57</v>
      </c>
      <c r="C89" s="13" t="s">
        <v>48</v>
      </c>
      <c r="D89" s="3">
        <v>60</v>
      </c>
      <c r="E89" s="6">
        <v>2586</v>
      </c>
      <c r="F89" s="8" t="str">
        <f>CONCATENATE(B89,C89,D89)</f>
        <v>関東常温60</v>
      </c>
      <c r="G89" s="11"/>
      <c r="H89" s="6">
        <f t="shared" si="2"/>
        <v>0</v>
      </c>
    </row>
    <row r="90" spans="1:8" x14ac:dyDescent="0.55000000000000004">
      <c r="A90" s="13"/>
      <c r="B90" s="8" t="s">
        <v>57</v>
      </c>
      <c r="C90" s="13"/>
      <c r="D90" s="3">
        <v>80</v>
      </c>
      <c r="E90" s="6">
        <v>731</v>
      </c>
      <c r="F90" s="8" t="str">
        <f>CONCATENATE(B90,C89,D90)</f>
        <v>関東常温80</v>
      </c>
      <c r="G90" s="11"/>
      <c r="H90" s="6">
        <f t="shared" ref="H90:H121" si="3">E90*G90</f>
        <v>0</v>
      </c>
    </row>
    <row r="91" spans="1:8" x14ac:dyDescent="0.55000000000000004">
      <c r="A91" s="13"/>
      <c r="B91" s="8" t="s">
        <v>57</v>
      </c>
      <c r="C91" s="13"/>
      <c r="D91" s="3">
        <v>100</v>
      </c>
      <c r="E91" s="6">
        <v>1658</v>
      </c>
      <c r="F91" s="8" t="str">
        <f>CONCATENATE(B91,C89,D91)</f>
        <v>関東常温100</v>
      </c>
      <c r="G91" s="11"/>
      <c r="H91" s="6">
        <f t="shared" si="3"/>
        <v>0</v>
      </c>
    </row>
    <row r="92" spans="1:8" x14ac:dyDescent="0.55000000000000004">
      <c r="A92" s="13"/>
      <c r="B92" s="8" t="s">
        <v>57</v>
      </c>
      <c r="C92" s="13"/>
      <c r="D92" s="3">
        <v>120</v>
      </c>
      <c r="E92" s="6">
        <v>4</v>
      </c>
      <c r="F92" s="8" t="str">
        <f>CONCATENATE(B92,C89,D92)</f>
        <v>関東常温120</v>
      </c>
      <c r="G92" s="11"/>
      <c r="H92" s="6">
        <f t="shared" si="3"/>
        <v>0</v>
      </c>
    </row>
    <row r="93" spans="1:8" x14ac:dyDescent="0.55000000000000004">
      <c r="A93" s="13"/>
      <c r="B93" s="8" t="s">
        <v>57</v>
      </c>
      <c r="C93" s="13"/>
      <c r="D93" s="3">
        <v>140</v>
      </c>
      <c r="E93" s="6">
        <v>1</v>
      </c>
      <c r="F93" s="8" t="str">
        <f>CONCATENATE(B93,C89,D93)</f>
        <v>関東常温140</v>
      </c>
      <c r="G93" s="11"/>
      <c r="H93" s="6">
        <f t="shared" si="3"/>
        <v>0</v>
      </c>
    </row>
    <row r="94" spans="1:8" x14ac:dyDescent="0.55000000000000004">
      <c r="A94" s="13"/>
      <c r="B94" s="8" t="s">
        <v>57</v>
      </c>
      <c r="C94" s="13"/>
      <c r="D94" s="3">
        <v>160</v>
      </c>
      <c r="E94" s="6">
        <v>16</v>
      </c>
      <c r="F94" s="8" t="str">
        <f>CONCATENATE(B94,C89,D94)</f>
        <v>関東常温160</v>
      </c>
      <c r="G94" s="11"/>
      <c r="H94" s="6">
        <f t="shared" si="3"/>
        <v>0</v>
      </c>
    </row>
    <row r="95" spans="1:8" x14ac:dyDescent="0.55000000000000004">
      <c r="A95" s="13"/>
      <c r="B95" s="8" t="s">
        <v>57</v>
      </c>
      <c r="C95" s="13"/>
      <c r="D95" s="3">
        <v>200</v>
      </c>
      <c r="E95" s="6">
        <v>2</v>
      </c>
      <c r="F95" s="8" t="str">
        <f>CONCATENATE(B95,C89,D95)</f>
        <v>関東常温200</v>
      </c>
      <c r="G95" s="11"/>
      <c r="H95" s="6">
        <f t="shared" si="3"/>
        <v>0</v>
      </c>
    </row>
    <row r="96" spans="1:8" x14ac:dyDescent="0.55000000000000004">
      <c r="A96" s="13"/>
      <c r="B96" s="8" t="s">
        <v>57</v>
      </c>
      <c r="C96" s="13" t="s">
        <v>49</v>
      </c>
      <c r="D96" s="3">
        <v>60</v>
      </c>
      <c r="E96" s="6">
        <v>1247</v>
      </c>
      <c r="F96" s="8" t="str">
        <f>CONCATENATE(B96,C96,D96)</f>
        <v>関東クール60</v>
      </c>
      <c r="G96" s="11"/>
      <c r="H96" s="6">
        <f t="shared" si="3"/>
        <v>0</v>
      </c>
    </row>
    <row r="97" spans="1:8" x14ac:dyDescent="0.55000000000000004">
      <c r="A97" s="13"/>
      <c r="B97" s="8" t="s">
        <v>57</v>
      </c>
      <c r="C97" s="13"/>
      <c r="D97" s="3">
        <v>80</v>
      </c>
      <c r="E97" s="6">
        <v>151</v>
      </c>
      <c r="F97" s="8" t="str">
        <f>CONCATENATE(B97,C96,D97)</f>
        <v>関東クール80</v>
      </c>
      <c r="G97" s="11"/>
      <c r="H97" s="6">
        <f t="shared" si="3"/>
        <v>0</v>
      </c>
    </row>
    <row r="98" spans="1:8" x14ac:dyDescent="0.55000000000000004">
      <c r="A98" s="13"/>
      <c r="B98" s="8" t="s">
        <v>57</v>
      </c>
      <c r="C98" s="13"/>
      <c r="D98" s="3">
        <v>100</v>
      </c>
      <c r="E98" s="6">
        <v>46</v>
      </c>
      <c r="F98" s="8" t="str">
        <f>CONCATENATE(B98,C96,D98)</f>
        <v>関東クール100</v>
      </c>
      <c r="G98" s="11"/>
      <c r="H98" s="6">
        <f t="shared" si="3"/>
        <v>0</v>
      </c>
    </row>
    <row r="99" spans="1:8" x14ac:dyDescent="0.55000000000000004">
      <c r="A99" s="13"/>
      <c r="B99" s="8" t="s">
        <v>57</v>
      </c>
      <c r="C99" s="13"/>
      <c r="D99" s="3">
        <v>120</v>
      </c>
      <c r="E99" s="6">
        <v>9</v>
      </c>
      <c r="F99" s="8" t="str">
        <f>CONCATENATE(B99,C96,D99)</f>
        <v>関東クール120</v>
      </c>
      <c r="G99" s="11"/>
      <c r="H99" s="6">
        <f t="shared" si="3"/>
        <v>0</v>
      </c>
    </row>
    <row r="100" spans="1:8" x14ac:dyDescent="0.55000000000000004">
      <c r="A100" s="13" t="s">
        <v>5</v>
      </c>
      <c r="B100" s="8" t="s">
        <v>57</v>
      </c>
      <c r="C100" s="13" t="s">
        <v>48</v>
      </c>
      <c r="D100" s="3">
        <v>60</v>
      </c>
      <c r="E100" s="6">
        <v>973</v>
      </c>
      <c r="F100" s="8" t="str">
        <f>CONCATENATE(B100,C100,D100)</f>
        <v>関東常温60</v>
      </c>
      <c r="G100" s="11"/>
      <c r="H100" s="6">
        <f t="shared" si="3"/>
        <v>0</v>
      </c>
    </row>
    <row r="101" spans="1:8" x14ac:dyDescent="0.55000000000000004">
      <c r="A101" s="13"/>
      <c r="B101" s="8" t="s">
        <v>57</v>
      </c>
      <c r="C101" s="13"/>
      <c r="D101" s="3">
        <v>80</v>
      </c>
      <c r="E101" s="6">
        <v>269</v>
      </c>
      <c r="F101" s="8" t="str">
        <f>CONCATENATE(B101,C100,D101)</f>
        <v>関東常温80</v>
      </c>
      <c r="G101" s="11"/>
      <c r="H101" s="6">
        <f t="shared" si="3"/>
        <v>0</v>
      </c>
    </row>
    <row r="102" spans="1:8" x14ac:dyDescent="0.55000000000000004">
      <c r="A102" s="13"/>
      <c r="B102" s="8" t="s">
        <v>57</v>
      </c>
      <c r="C102" s="13"/>
      <c r="D102" s="3">
        <v>100</v>
      </c>
      <c r="E102" s="6">
        <v>643</v>
      </c>
      <c r="F102" s="8" t="str">
        <f>CONCATENATE(B102,C100,D102)</f>
        <v>関東常温100</v>
      </c>
      <c r="G102" s="11"/>
      <c r="H102" s="6">
        <f t="shared" si="3"/>
        <v>0</v>
      </c>
    </row>
    <row r="103" spans="1:8" x14ac:dyDescent="0.55000000000000004">
      <c r="A103" s="13"/>
      <c r="B103" s="8" t="s">
        <v>57</v>
      </c>
      <c r="C103" s="13"/>
      <c r="D103" s="3">
        <v>120</v>
      </c>
      <c r="E103" s="6">
        <v>2</v>
      </c>
      <c r="F103" s="8" t="str">
        <f>CONCATENATE(B103,C100,D103)</f>
        <v>関東常温120</v>
      </c>
      <c r="G103" s="11"/>
      <c r="H103" s="6">
        <f t="shared" si="3"/>
        <v>0</v>
      </c>
    </row>
    <row r="104" spans="1:8" x14ac:dyDescent="0.55000000000000004">
      <c r="A104" s="13"/>
      <c r="B104" s="8" t="s">
        <v>57</v>
      </c>
      <c r="C104" s="13"/>
      <c r="D104" s="3">
        <v>140</v>
      </c>
      <c r="E104" s="6">
        <v>2</v>
      </c>
      <c r="F104" s="8" t="str">
        <f>CONCATENATE(B104,C100,D104)</f>
        <v>関東常温140</v>
      </c>
      <c r="G104" s="11"/>
      <c r="H104" s="6">
        <f t="shared" si="3"/>
        <v>0</v>
      </c>
    </row>
    <row r="105" spans="1:8" x14ac:dyDescent="0.55000000000000004">
      <c r="A105" s="13"/>
      <c r="B105" s="8" t="s">
        <v>57</v>
      </c>
      <c r="C105" s="13"/>
      <c r="D105" s="3">
        <v>160</v>
      </c>
      <c r="E105" s="6">
        <v>7</v>
      </c>
      <c r="F105" s="8" t="str">
        <f>CONCATENATE(B105,C100,D105)</f>
        <v>関東常温160</v>
      </c>
      <c r="G105" s="11"/>
      <c r="H105" s="6">
        <f t="shared" si="3"/>
        <v>0</v>
      </c>
    </row>
    <row r="106" spans="1:8" x14ac:dyDescent="0.55000000000000004">
      <c r="A106" s="13"/>
      <c r="B106" s="8" t="s">
        <v>57</v>
      </c>
      <c r="C106" s="13" t="s">
        <v>49</v>
      </c>
      <c r="D106" s="3">
        <v>60</v>
      </c>
      <c r="E106" s="6">
        <v>627</v>
      </c>
      <c r="F106" s="8" t="str">
        <f>CONCATENATE(B106,C106,D106)</f>
        <v>関東クール60</v>
      </c>
      <c r="G106" s="11"/>
      <c r="H106" s="6">
        <f t="shared" si="3"/>
        <v>0</v>
      </c>
    </row>
    <row r="107" spans="1:8" x14ac:dyDescent="0.55000000000000004">
      <c r="A107" s="13"/>
      <c r="B107" s="8" t="s">
        <v>57</v>
      </c>
      <c r="C107" s="13"/>
      <c r="D107" s="3">
        <v>80</v>
      </c>
      <c r="E107" s="6">
        <v>101</v>
      </c>
      <c r="F107" s="8" t="str">
        <f>CONCATENATE(B107,C106,D107)</f>
        <v>関東クール80</v>
      </c>
      <c r="G107" s="11"/>
      <c r="H107" s="6">
        <f t="shared" si="3"/>
        <v>0</v>
      </c>
    </row>
    <row r="108" spans="1:8" x14ac:dyDescent="0.55000000000000004">
      <c r="A108" s="13"/>
      <c r="B108" s="8" t="s">
        <v>57</v>
      </c>
      <c r="C108" s="13"/>
      <c r="D108" s="3">
        <v>100</v>
      </c>
      <c r="E108" s="6">
        <v>30</v>
      </c>
      <c r="F108" s="8" t="str">
        <f>CONCATENATE(B108,C106,D108)</f>
        <v>関東クール100</v>
      </c>
      <c r="G108" s="11"/>
      <c r="H108" s="6">
        <f t="shared" si="3"/>
        <v>0</v>
      </c>
    </row>
    <row r="109" spans="1:8" x14ac:dyDescent="0.55000000000000004">
      <c r="A109" s="13"/>
      <c r="B109" s="8" t="s">
        <v>57</v>
      </c>
      <c r="C109" s="13"/>
      <c r="D109" s="3">
        <v>120</v>
      </c>
      <c r="E109" s="6">
        <v>1</v>
      </c>
      <c r="F109" s="8" t="str">
        <f>CONCATENATE(B109,C106,D109)</f>
        <v>関東クール120</v>
      </c>
      <c r="G109" s="11"/>
      <c r="H109" s="6">
        <f t="shared" si="3"/>
        <v>0</v>
      </c>
    </row>
    <row r="110" spans="1:8" x14ac:dyDescent="0.55000000000000004">
      <c r="A110" s="13" t="s">
        <v>13</v>
      </c>
      <c r="B110" s="8" t="s">
        <v>58</v>
      </c>
      <c r="C110" s="13" t="s">
        <v>48</v>
      </c>
      <c r="D110" s="3">
        <v>60</v>
      </c>
      <c r="E110" s="6">
        <v>23</v>
      </c>
      <c r="F110" s="8" t="str">
        <f>CONCATENATE(B110,C110,D110)</f>
        <v>信越常温60</v>
      </c>
      <c r="G110" s="11"/>
      <c r="H110" s="6">
        <f t="shared" si="3"/>
        <v>0</v>
      </c>
    </row>
    <row r="111" spans="1:8" x14ac:dyDescent="0.55000000000000004">
      <c r="A111" s="13"/>
      <c r="B111" s="8" t="s">
        <v>58</v>
      </c>
      <c r="C111" s="13"/>
      <c r="D111" s="3">
        <v>80</v>
      </c>
      <c r="E111" s="6">
        <v>26</v>
      </c>
      <c r="F111" s="8" t="str">
        <f>CONCATENATE(B111,C110,D111)</f>
        <v>信越常温80</v>
      </c>
      <c r="G111" s="11"/>
      <c r="H111" s="6">
        <f t="shared" si="3"/>
        <v>0</v>
      </c>
    </row>
    <row r="112" spans="1:8" x14ac:dyDescent="0.55000000000000004">
      <c r="A112" s="13"/>
      <c r="B112" s="8" t="s">
        <v>58</v>
      </c>
      <c r="C112" s="13"/>
      <c r="D112" s="3">
        <v>100</v>
      </c>
      <c r="E112" s="6">
        <v>21</v>
      </c>
      <c r="F112" s="8" t="str">
        <f>CONCATENATE(B112,C110,D112)</f>
        <v>信越常温100</v>
      </c>
      <c r="G112" s="11"/>
      <c r="H112" s="6">
        <f t="shared" si="3"/>
        <v>0</v>
      </c>
    </row>
    <row r="113" spans="1:8" x14ac:dyDescent="0.55000000000000004">
      <c r="A113" s="13"/>
      <c r="B113" s="8" t="s">
        <v>58</v>
      </c>
      <c r="C113" s="13" t="s">
        <v>49</v>
      </c>
      <c r="D113" s="3">
        <v>60</v>
      </c>
      <c r="E113" s="6">
        <v>46</v>
      </c>
      <c r="F113" s="8" t="str">
        <f>CONCATENATE(B113,C113,D113)</f>
        <v>信越クール60</v>
      </c>
      <c r="G113" s="11"/>
      <c r="H113" s="6">
        <f t="shared" si="3"/>
        <v>0</v>
      </c>
    </row>
    <row r="114" spans="1:8" x14ac:dyDescent="0.55000000000000004">
      <c r="A114" s="13"/>
      <c r="B114" s="8" t="s">
        <v>58</v>
      </c>
      <c r="C114" s="13"/>
      <c r="D114" s="3">
        <v>80</v>
      </c>
      <c r="E114" s="6">
        <v>14</v>
      </c>
      <c r="F114" s="8" t="str">
        <f>CONCATENATE(B114,C113,D114)</f>
        <v>信越クール80</v>
      </c>
      <c r="G114" s="11"/>
      <c r="H114" s="6">
        <f t="shared" si="3"/>
        <v>0</v>
      </c>
    </row>
    <row r="115" spans="1:8" x14ac:dyDescent="0.55000000000000004">
      <c r="A115" s="13"/>
      <c r="B115" s="8" t="s">
        <v>58</v>
      </c>
      <c r="C115" s="13"/>
      <c r="D115" s="3">
        <v>100</v>
      </c>
      <c r="E115" s="6">
        <v>6</v>
      </c>
      <c r="F115" s="8" t="str">
        <f>CONCATENATE(B115,C113,D115)</f>
        <v>信越クール100</v>
      </c>
      <c r="G115" s="11"/>
      <c r="H115" s="6">
        <f t="shared" si="3"/>
        <v>0</v>
      </c>
    </row>
    <row r="116" spans="1:8" x14ac:dyDescent="0.55000000000000004">
      <c r="A116" s="13" t="s">
        <v>37</v>
      </c>
      <c r="B116" s="8" t="s">
        <v>59</v>
      </c>
      <c r="C116" s="13" t="s">
        <v>48</v>
      </c>
      <c r="D116" s="3">
        <v>60</v>
      </c>
      <c r="E116" s="6">
        <v>9</v>
      </c>
      <c r="F116" s="8" t="str">
        <f>CONCATENATE(B116,C116,D116)</f>
        <v>北陸常温60</v>
      </c>
      <c r="G116" s="11"/>
      <c r="H116" s="6">
        <f t="shared" si="3"/>
        <v>0</v>
      </c>
    </row>
    <row r="117" spans="1:8" x14ac:dyDescent="0.55000000000000004">
      <c r="A117" s="13"/>
      <c r="B117" s="8" t="s">
        <v>59</v>
      </c>
      <c r="C117" s="13"/>
      <c r="D117" s="3">
        <v>80</v>
      </c>
      <c r="E117" s="6">
        <v>20</v>
      </c>
      <c r="F117" s="8" t="str">
        <f>CONCATENATE(B117,C116,D117)</f>
        <v>北陸常温80</v>
      </c>
      <c r="G117" s="11"/>
      <c r="H117" s="6">
        <f t="shared" si="3"/>
        <v>0</v>
      </c>
    </row>
    <row r="118" spans="1:8" x14ac:dyDescent="0.55000000000000004">
      <c r="A118" s="13"/>
      <c r="B118" s="8" t="s">
        <v>59</v>
      </c>
      <c r="C118" s="13"/>
      <c r="D118" s="3">
        <v>100</v>
      </c>
      <c r="E118" s="6">
        <v>12</v>
      </c>
      <c r="F118" s="8" t="str">
        <f>CONCATENATE(B118,C116,D118)</f>
        <v>北陸常温100</v>
      </c>
      <c r="G118" s="11"/>
      <c r="H118" s="6">
        <f t="shared" si="3"/>
        <v>0</v>
      </c>
    </row>
    <row r="119" spans="1:8" x14ac:dyDescent="0.55000000000000004">
      <c r="A119" s="13"/>
      <c r="B119" s="8" t="s">
        <v>59</v>
      </c>
      <c r="C119" s="13" t="s">
        <v>49</v>
      </c>
      <c r="D119" s="3">
        <v>60</v>
      </c>
      <c r="E119" s="6">
        <v>38</v>
      </c>
      <c r="F119" s="8" t="str">
        <f>CONCATENATE(B119,C119,D119)</f>
        <v>北陸クール60</v>
      </c>
      <c r="G119" s="11"/>
      <c r="H119" s="6">
        <f t="shared" si="3"/>
        <v>0</v>
      </c>
    </row>
    <row r="120" spans="1:8" x14ac:dyDescent="0.55000000000000004">
      <c r="A120" s="13"/>
      <c r="B120" s="8" t="s">
        <v>59</v>
      </c>
      <c r="C120" s="13"/>
      <c r="D120" s="3">
        <v>80</v>
      </c>
      <c r="E120" s="6">
        <v>3</v>
      </c>
      <c r="F120" s="8" t="str">
        <f>CONCATENATE(B120,C119,D120)</f>
        <v>北陸クール80</v>
      </c>
      <c r="G120" s="11"/>
      <c r="H120" s="6">
        <f t="shared" si="3"/>
        <v>0</v>
      </c>
    </row>
    <row r="121" spans="1:8" x14ac:dyDescent="0.55000000000000004">
      <c r="A121" s="13" t="s">
        <v>30</v>
      </c>
      <c r="B121" s="8" t="s">
        <v>59</v>
      </c>
      <c r="C121" s="13" t="s">
        <v>48</v>
      </c>
      <c r="D121" s="3">
        <v>60</v>
      </c>
      <c r="E121" s="6">
        <v>29</v>
      </c>
      <c r="F121" s="8" t="str">
        <f>CONCATENATE(B121,C121,D121)</f>
        <v>北陸常温60</v>
      </c>
      <c r="G121" s="11"/>
      <c r="H121" s="6">
        <f t="shared" si="3"/>
        <v>0</v>
      </c>
    </row>
    <row r="122" spans="1:8" x14ac:dyDescent="0.55000000000000004">
      <c r="A122" s="13"/>
      <c r="B122" s="8" t="s">
        <v>59</v>
      </c>
      <c r="C122" s="13"/>
      <c r="D122" s="3">
        <v>80</v>
      </c>
      <c r="E122" s="6">
        <v>10</v>
      </c>
      <c r="F122" s="8" t="str">
        <f>CONCATENATE(B122,C121,D122)</f>
        <v>北陸常温80</v>
      </c>
      <c r="G122" s="11"/>
      <c r="H122" s="6">
        <f t="shared" ref="H122:H146" si="4">E122*G122</f>
        <v>0</v>
      </c>
    </row>
    <row r="123" spans="1:8" x14ac:dyDescent="0.55000000000000004">
      <c r="A123" s="13"/>
      <c r="B123" s="8" t="s">
        <v>59</v>
      </c>
      <c r="C123" s="13"/>
      <c r="D123" s="3">
        <v>100</v>
      </c>
      <c r="E123" s="6">
        <v>22</v>
      </c>
      <c r="F123" s="8" t="str">
        <f>CONCATENATE(B123,C121,D123)</f>
        <v>北陸常温100</v>
      </c>
      <c r="G123" s="11"/>
      <c r="H123" s="6">
        <f t="shared" si="4"/>
        <v>0</v>
      </c>
    </row>
    <row r="124" spans="1:8" x14ac:dyDescent="0.55000000000000004">
      <c r="A124" s="13"/>
      <c r="B124" s="8" t="s">
        <v>59</v>
      </c>
      <c r="C124" s="13"/>
      <c r="D124" s="3">
        <v>160</v>
      </c>
      <c r="E124" s="6">
        <v>1</v>
      </c>
      <c r="F124" s="8" t="str">
        <f>CONCATENATE(B124,C121,D124)</f>
        <v>北陸常温160</v>
      </c>
      <c r="G124" s="11"/>
      <c r="H124" s="6">
        <f t="shared" si="4"/>
        <v>0</v>
      </c>
    </row>
    <row r="125" spans="1:8" x14ac:dyDescent="0.55000000000000004">
      <c r="A125" s="13"/>
      <c r="B125" s="8" t="s">
        <v>59</v>
      </c>
      <c r="C125" s="13" t="s">
        <v>49</v>
      </c>
      <c r="D125" s="3">
        <v>60</v>
      </c>
      <c r="E125" s="6">
        <v>47</v>
      </c>
      <c r="F125" s="8" t="str">
        <f>CONCATENATE(B125,C125,D125)</f>
        <v>北陸クール60</v>
      </c>
      <c r="G125" s="11"/>
      <c r="H125" s="6">
        <f t="shared" si="4"/>
        <v>0</v>
      </c>
    </row>
    <row r="126" spans="1:8" x14ac:dyDescent="0.55000000000000004">
      <c r="A126" s="13"/>
      <c r="B126" s="8" t="s">
        <v>59</v>
      </c>
      <c r="C126" s="13"/>
      <c r="D126" s="3">
        <v>80</v>
      </c>
      <c r="E126" s="6">
        <v>11</v>
      </c>
      <c r="F126" s="8" t="str">
        <f>CONCATENATE(B126,C125,D126)</f>
        <v>北陸クール80</v>
      </c>
      <c r="G126" s="11"/>
      <c r="H126" s="6">
        <f t="shared" si="4"/>
        <v>0</v>
      </c>
    </row>
    <row r="127" spans="1:8" x14ac:dyDescent="0.55000000000000004">
      <c r="A127" s="13"/>
      <c r="B127" s="8" t="s">
        <v>59</v>
      </c>
      <c r="C127" s="13"/>
      <c r="D127" s="3">
        <v>100</v>
      </c>
      <c r="E127" s="6">
        <v>4</v>
      </c>
      <c r="F127" s="8" t="str">
        <f>CONCATENATE(B127,C125,D127)</f>
        <v>北陸クール100</v>
      </c>
      <c r="G127" s="11"/>
      <c r="H127" s="6">
        <f t="shared" si="4"/>
        <v>0</v>
      </c>
    </row>
    <row r="128" spans="1:8" x14ac:dyDescent="0.55000000000000004">
      <c r="A128" s="13" t="s">
        <v>20</v>
      </c>
      <c r="B128" s="8" t="s">
        <v>59</v>
      </c>
      <c r="C128" s="13" t="s">
        <v>48</v>
      </c>
      <c r="D128" s="3">
        <v>60</v>
      </c>
      <c r="E128" s="6">
        <v>18</v>
      </c>
      <c r="F128" s="8" t="str">
        <f>CONCATENATE(B128,C128,D128)</f>
        <v>北陸常温60</v>
      </c>
      <c r="G128" s="11"/>
      <c r="H128" s="6">
        <f t="shared" si="4"/>
        <v>0</v>
      </c>
    </row>
    <row r="129" spans="1:8" x14ac:dyDescent="0.55000000000000004">
      <c r="A129" s="13"/>
      <c r="B129" s="8" t="s">
        <v>59</v>
      </c>
      <c r="C129" s="13"/>
      <c r="D129" s="3">
        <v>80</v>
      </c>
      <c r="E129" s="6">
        <v>5</v>
      </c>
      <c r="F129" s="8" t="str">
        <f>CONCATENATE(B129,C128,D129)</f>
        <v>北陸常温80</v>
      </c>
      <c r="G129" s="11"/>
      <c r="H129" s="6">
        <f t="shared" si="4"/>
        <v>0</v>
      </c>
    </row>
    <row r="130" spans="1:8" x14ac:dyDescent="0.55000000000000004">
      <c r="A130" s="13"/>
      <c r="B130" s="8" t="s">
        <v>59</v>
      </c>
      <c r="C130" s="13"/>
      <c r="D130" s="3">
        <v>100</v>
      </c>
      <c r="E130" s="6">
        <v>3</v>
      </c>
      <c r="F130" s="8" t="str">
        <f>CONCATENATE(B130,C128,D130)</f>
        <v>北陸常温100</v>
      </c>
      <c r="G130" s="11"/>
      <c r="H130" s="6">
        <f t="shared" si="4"/>
        <v>0</v>
      </c>
    </row>
    <row r="131" spans="1:8" x14ac:dyDescent="0.55000000000000004">
      <c r="A131" s="13"/>
      <c r="B131" s="8" t="s">
        <v>59</v>
      </c>
      <c r="C131" s="13" t="s">
        <v>49</v>
      </c>
      <c r="D131" s="3">
        <v>60</v>
      </c>
      <c r="E131" s="6">
        <v>37</v>
      </c>
      <c r="F131" s="8" t="str">
        <f>CONCATENATE(B131,C131,D131)</f>
        <v>北陸クール60</v>
      </c>
      <c r="G131" s="11"/>
      <c r="H131" s="6">
        <f t="shared" si="4"/>
        <v>0</v>
      </c>
    </row>
    <row r="132" spans="1:8" x14ac:dyDescent="0.55000000000000004">
      <c r="A132" s="13"/>
      <c r="B132" s="8" t="s">
        <v>59</v>
      </c>
      <c r="C132" s="13"/>
      <c r="D132" s="3">
        <v>80</v>
      </c>
      <c r="E132" s="6">
        <v>3</v>
      </c>
      <c r="F132" s="8" t="str">
        <f>CONCATENATE(B132,C131,D132)</f>
        <v>北陸クール80</v>
      </c>
      <c r="G132" s="11"/>
      <c r="H132" s="6">
        <f t="shared" si="4"/>
        <v>0</v>
      </c>
    </row>
    <row r="133" spans="1:8" x14ac:dyDescent="0.55000000000000004">
      <c r="A133" s="13"/>
      <c r="B133" s="8" t="s">
        <v>59</v>
      </c>
      <c r="C133" s="13"/>
      <c r="D133" s="3">
        <v>100</v>
      </c>
      <c r="E133" s="6">
        <v>2</v>
      </c>
      <c r="F133" s="8" t="str">
        <f>CONCATENATE(B133,C131,D133)</f>
        <v>北陸クール100</v>
      </c>
      <c r="G133" s="11"/>
      <c r="H133" s="6">
        <f t="shared" si="4"/>
        <v>0</v>
      </c>
    </row>
    <row r="134" spans="1:8" x14ac:dyDescent="0.55000000000000004">
      <c r="A134" s="13" t="s">
        <v>16</v>
      </c>
      <c r="B134" s="8" t="s">
        <v>57</v>
      </c>
      <c r="C134" s="13" t="s">
        <v>48</v>
      </c>
      <c r="D134" s="3">
        <v>60</v>
      </c>
      <c r="E134" s="6">
        <v>19</v>
      </c>
      <c r="F134" s="8" t="str">
        <f>CONCATENATE(B134,C134,D134)</f>
        <v>関東常温60</v>
      </c>
      <c r="G134" s="11"/>
      <c r="H134" s="6">
        <f t="shared" si="4"/>
        <v>0</v>
      </c>
    </row>
    <row r="135" spans="1:8" x14ac:dyDescent="0.55000000000000004">
      <c r="A135" s="13"/>
      <c r="B135" s="8" t="s">
        <v>57</v>
      </c>
      <c r="C135" s="13"/>
      <c r="D135" s="3">
        <v>80</v>
      </c>
      <c r="E135" s="6">
        <v>3</v>
      </c>
      <c r="F135" s="8" t="str">
        <f>CONCATENATE(B135,C134,D135)</f>
        <v>関東常温80</v>
      </c>
      <c r="G135" s="11"/>
      <c r="H135" s="6">
        <f t="shared" si="4"/>
        <v>0</v>
      </c>
    </row>
    <row r="136" spans="1:8" x14ac:dyDescent="0.55000000000000004">
      <c r="A136" s="13"/>
      <c r="B136" s="8" t="s">
        <v>57</v>
      </c>
      <c r="C136" s="13"/>
      <c r="D136" s="3">
        <v>100</v>
      </c>
      <c r="E136" s="6">
        <v>25</v>
      </c>
      <c r="F136" s="8" t="str">
        <f>CONCATENATE(B136,C134,D136)</f>
        <v>関東常温100</v>
      </c>
      <c r="G136" s="11"/>
      <c r="H136" s="6">
        <f t="shared" si="4"/>
        <v>0</v>
      </c>
    </row>
    <row r="137" spans="1:8" x14ac:dyDescent="0.55000000000000004">
      <c r="A137" s="13"/>
      <c r="B137" s="8" t="s">
        <v>57</v>
      </c>
      <c r="C137" s="13" t="s">
        <v>49</v>
      </c>
      <c r="D137" s="3">
        <v>60</v>
      </c>
      <c r="E137" s="6">
        <v>26</v>
      </c>
      <c r="F137" s="8" t="str">
        <f>CONCATENATE(B137,C137,D137)</f>
        <v>関東クール60</v>
      </c>
      <c r="G137" s="11"/>
      <c r="H137" s="6">
        <f t="shared" si="4"/>
        <v>0</v>
      </c>
    </row>
    <row r="138" spans="1:8" x14ac:dyDescent="0.55000000000000004">
      <c r="A138" s="13"/>
      <c r="B138" s="8" t="s">
        <v>57</v>
      </c>
      <c r="C138" s="13"/>
      <c r="D138" s="3">
        <v>80</v>
      </c>
      <c r="E138" s="6">
        <v>6</v>
      </c>
      <c r="F138" s="8" t="str">
        <f>CONCATENATE(B138,C137,D138)</f>
        <v>関東クール80</v>
      </c>
      <c r="G138" s="11"/>
      <c r="H138" s="6">
        <f t="shared" si="4"/>
        <v>0</v>
      </c>
    </row>
    <row r="139" spans="1:8" x14ac:dyDescent="0.55000000000000004">
      <c r="A139" s="13" t="s">
        <v>24</v>
      </c>
      <c r="B139" s="8" t="s">
        <v>58</v>
      </c>
      <c r="C139" s="13" t="s">
        <v>48</v>
      </c>
      <c r="D139" s="3">
        <v>60</v>
      </c>
      <c r="E139" s="6">
        <v>31</v>
      </c>
      <c r="F139" s="8" t="str">
        <f>CONCATENATE(B139,C139,D139)</f>
        <v>信越常温60</v>
      </c>
      <c r="G139" s="11"/>
      <c r="H139" s="6">
        <f t="shared" si="4"/>
        <v>0</v>
      </c>
    </row>
    <row r="140" spans="1:8" x14ac:dyDescent="0.55000000000000004">
      <c r="A140" s="13"/>
      <c r="B140" s="8" t="s">
        <v>58</v>
      </c>
      <c r="C140" s="13"/>
      <c r="D140" s="3">
        <v>80</v>
      </c>
      <c r="E140" s="6">
        <v>49</v>
      </c>
      <c r="F140" s="8" t="str">
        <f>CONCATENATE(B140,C139,D140)</f>
        <v>信越常温80</v>
      </c>
      <c r="G140" s="11"/>
      <c r="H140" s="6">
        <f t="shared" si="4"/>
        <v>0</v>
      </c>
    </row>
    <row r="141" spans="1:8" x14ac:dyDescent="0.55000000000000004">
      <c r="A141" s="13"/>
      <c r="B141" s="8" t="s">
        <v>58</v>
      </c>
      <c r="C141" s="13"/>
      <c r="D141" s="3">
        <v>100</v>
      </c>
      <c r="E141" s="6">
        <v>25</v>
      </c>
      <c r="F141" s="8" t="str">
        <f>CONCATENATE(B141,C139,D141)</f>
        <v>信越常温100</v>
      </c>
      <c r="G141" s="11"/>
      <c r="H141" s="6">
        <f t="shared" si="4"/>
        <v>0</v>
      </c>
    </row>
    <row r="142" spans="1:8" x14ac:dyDescent="0.55000000000000004">
      <c r="A142" s="13"/>
      <c r="B142" s="8" t="s">
        <v>58</v>
      </c>
      <c r="C142" s="13"/>
      <c r="D142" s="3">
        <v>160</v>
      </c>
      <c r="E142" s="6">
        <v>3</v>
      </c>
      <c r="F142" s="8" t="str">
        <f>CONCATENATE(B142,C139,D142)</f>
        <v>信越常温160</v>
      </c>
      <c r="G142" s="11"/>
      <c r="H142" s="6">
        <f t="shared" si="4"/>
        <v>0</v>
      </c>
    </row>
    <row r="143" spans="1:8" x14ac:dyDescent="0.55000000000000004">
      <c r="A143" s="13"/>
      <c r="B143" s="8" t="s">
        <v>58</v>
      </c>
      <c r="C143" s="13" t="s">
        <v>49</v>
      </c>
      <c r="D143" s="3">
        <v>60</v>
      </c>
      <c r="E143" s="6">
        <v>74</v>
      </c>
      <c r="F143" s="8" t="str">
        <f>CONCATENATE(B143,C143,D143)</f>
        <v>信越クール60</v>
      </c>
      <c r="G143" s="11"/>
      <c r="H143" s="6">
        <f t="shared" si="4"/>
        <v>0</v>
      </c>
    </row>
    <row r="144" spans="1:8" x14ac:dyDescent="0.55000000000000004">
      <c r="A144" s="13"/>
      <c r="B144" s="8" t="s">
        <v>58</v>
      </c>
      <c r="C144" s="13"/>
      <c r="D144" s="3">
        <v>80</v>
      </c>
      <c r="E144" s="6">
        <v>8</v>
      </c>
      <c r="F144" s="8" t="str">
        <f>CONCATENATE(B144,C143,D144)</f>
        <v>信越クール80</v>
      </c>
      <c r="G144" s="11"/>
      <c r="H144" s="6">
        <f t="shared" si="4"/>
        <v>0</v>
      </c>
    </row>
    <row r="145" spans="1:8" x14ac:dyDescent="0.55000000000000004">
      <c r="A145" s="13"/>
      <c r="B145" s="8" t="s">
        <v>58</v>
      </c>
      <c r="C145" s="13"/>
      <c r="D145" s="3">
        <v>100</v>
      </c>
      <c r="E145" s="6">
        <v>2</v>
      </c>
      <c r="F145" s="8" t="str">
        <f>CONCATENATE(B145,C143,D145)</f>
        <v>信越クール100</v>
      </c>
      <c r="G145" s="11"/>
      <c r="H145" s="6">
        <f t="shared" si="4"/>
        <v>0</v>
      </c>
    </row>
    <row r="146" spans="1:8" x14ac:dyDescent="0.55000000000000004">
      <c r="A146" s="13" t="s">
        <v>4</v>
      </c>
      <c r="B146" s="8" t="s">
        <v>60</v>
      </c>
      <c r="C146" s="13" t="s">
        <v>48</v>
      </c>
      <c r="D146" s="3">
        <v>60</v>
      </c>
      <c r="E146" s="6">
        <v>50</v>
      </c>
      <c r="F146" s="8" t="str">
        <f>CONCATENATE(B146,C146,D146)</f>
        <v>中部常温60</v>
      </c>
      <c r="G146" s="11"/>
      <c r="H146" s="6">
        <f t="shared" si="4"/>
        <v>0</v>
      </c>
    </row>
    <row r="147" spans="1:8" x14ac:dyDescent="0.55000000000000004">
      <c r="A147" s="13"/>
      <c r="B147" s="8" t="s">
        <v>60</v>
      </c>
      <c r="C147" s="13"/>
      <c r="D147" s="3">
        <v>80</v>
      </c>
      <c r="E147" s="6">
        <v>27</v>
      </c>
      <c r="F147" s="8" t="str">
        <f>CONCATENATE(B147,C146,D147)</f>
        <v>中部常温80</v>
      </c>
      <c r="G147" s="11"/>
      <c r="H147" s="6">
        <f t="shared" ref="H147:H176" si="5">E147*G147</f>
        <v>0</v>
      </c>
    </row>
    <row r="148" spans="1:8" x14ac:dyDescent="0.55000000000000004">
      <c r="A148" s="13"/>
      <c r="B148" s="8" t="s">
        <v>60</v>
      </c>
      <c r="C148" s="13"/>
      <c r="D148" s="3">
        <v>100</v>
      </c>
      <c r="E148" s="6">
        <v>54</v>
      </c>
      <c r="F148" s="8" t="str">
        <f>CONCATENATE(B148,C146,D148)</f>
        <v>中部常温100</v>
      </c>
      <c r="G148" s="11"/>
      <c r="H148" s="6">
        <f t="shared" si="5"/>
        <v>0</v>
      </c>
    </row>
    <row r="149" spans="1:8" x14ac:dyDescent="0.55000000000000004">
      <c r="A149" s="13"/>
      <c r="B149" s="8" t="s">
        <v>60</v>
      </c>
      <c r="C149" s="13" t="s">
        <v>49</v>
      </c>
      <c r="D149" s="3">
        <v>60</v>
      </c>
      <c r="E149" s="6">
        <v>57</v>
      </c>
      <c r="F149" s="8" t="str">
        <f>CONCATENATE(B149,C149,D149)</f>
        <v>中部クール60</v>
      </c>
      <c r="G149" s="11"/>
      <c r="H149" s="6">
        <f t="shared" si="5"/>
        <v>0</v>
      </c>
    </row>
    <row r="150" spans="1:8" x14ac:dyDescent="0.55000000000000004">
      <c r="A150" s="13"/>
      <c r="B150" s="8" t="s">
        <v>60</v>
      </c>
      <c r="C150" s="13"/>
      <c r="D150" s="3">
        <v>80</v>
      </c>
      <c r="E150" s="6">
        <v>12</v>
      </c>
      <c r="F150" s="8" t="str">
        <f>CONCATENATE(B150,C149,D150)</f>
        <v>中部クール80</v>
      </c>
      <c r="G150" s="11"/>
      <c r="H150" s="6">
        <f t="shared" si="5"/>
        <v>0</v>
      </c>
    </row>
    <row r="151" spans="1:8" x14ac:dyDescent="0.55000000000000004">
      <c r="A151" s="13"/>
      <c r="B151" s="8" t="s">
        <v>60</v>
      </c>
      <c r="C151" s="13"/>
      <c r="D151" s="3">
        <v>100</v>
      </c>
      <c r="E151" s="6">
        <v>5</v>
      </c>
      <c r="F151" s="8" t="str">
        <f>CONCATENATE(B151,C149,D151)</f>
        <v>中部クール100</v>
      </c>
      <c r="G151" s="11"/>
      <c r="H151" s="6">
        <f t="shared" si="5"/>
        <v>0</v>
      </c>
    </row>
    <row r="152" spans="1:8" x14ac:dyDescent="0.55000000000000004">
      <c r="A152" s="13" t="s">
        <v>18</v>
      </c>
      <c r="B152" s="8" t="s">
        <v>60</v>
      </c>
      <c r="C152" s="13" t="s">
        <v>48</v>
      </c>
      <c r="D152" s="3">
        <v>60</v>
      </c>
      <c r="E152" s="6">
        <v>146</v>
      </c>
      <c r="F152" s="8" t="str">
        <f>CONCATENATE(B152,C152,D152)</f>
        <v>中部常温60</v>
      </c>
      <c r="G152" s="11"/>
      <c r="H152" s="6">
        <f t="shared" si="5"/>
        <v>0</v>
      </c>
    </row>
    <row r="153" spans="1:8" x14ac:dyDescent="0.55000000000000004">
      <c r="A153" s="13"/>
      <c r="B153" s="8" t="s">
        <v>60</v>
      </c>
      <c r="C153" s="13"/>
      <c r="D153" s="3">
        <v>80</v>
      </c>
      <c r="E153" s="6">
        <v>74</v>
      </c>
      <c r="F153" s="8" t="str">
        <f>CONCATENATE(B153,C152,D153)</f>
        <v>中部常温80</v>
      </c>
      <c r="G153" s="11"/>
      <c r="H153" s="6">
        <f t="shared" si="5"/>
        <v>0</v>
      </c>
    </row>
    <row r="154" spans="1:8" x14ac:dyDescent="0.55000000000000004">
      <c r="A154" s="13"/>
      <c r="B154" s="8" t="s">
        <v>60</v>
      </c>
      <c r="C154" s="13"/>
      <c r="D154" s="3">
        <v>100</v>
      </c>
      <c r="E154" s="6">
        <v>135</v>
      </c>
      <c r="F154" s="8" t="str">
        <f>CONCATENATE(B154,C152,D154)</f>
        <v>中部常温100</v>
      </c>
      <c r="G154" s="11"/>
      <c r="H154" s="6">
        <f t="shared" si="5"/>
        <v>0</v>
      </c>
    </row>
    <row r="155" spans="1:8" x14ac:dyDescent="0.55000000000000004">
      <c r="A155" s="13"/>
      <c r="B155" s="8" t="s">
        <v>60</v>
      </c>
      <c r="C155" s="13"/>
      <c r="D155" s="3">
        <v>140</v>
      </c>
      <c r="E155" s="6">
        <v>1</v>
      </c>
      <c r="F155" s="8" t="str">
        <f>CONCATENATE(B155,C152,D155)</f>
        <v>中部常温140</v>
      </c>
      <c r="G155" s="11"/>
      <c r="H155" s="6">
        <f t="shared" si="5"/>
        <v>0</v>
      </c>
    </row>
    <row r="156" spans="1:8" x14ac:dyDescent="0.55000000000000004">
      <c r="A156" s="13"/>
      <c r="B156" s="8" t="s">
        <v>60</v>
      </c>
      <c r="C156" s="13"/>
      <c r="D156" s="3">
        <v>160</v>
      </c>
      <c r="E156" s="6">
        <v>1</v>
      </c>
      <c r="F156" s="8" t="str">
        <f>CONCATENATE(B156,C152,D156)</f>
        <v>中部常温160</v>
      </c>
      <c r="G156" s="11"/>
      <c r="H156" s="6">
        <f t="shared" si="5"/>
        <v>0</v>
      </c>
    </row>
    <row r="157" spans="1:8" x14ac:dyDescent="0.55000000000000004">
      <c r="A157" s="13"/>
      <c r="B157" s="8" t="s">
        <v>60</v>
      </c>
      <c r="C157" s="13" t="s">
        <v>49</v>
      </c>
      <c r="D157" s="3">
        <v>60</v>
      </c>
      <c r="E157" s="6">
        <v>140</v>
      </c>
      <c r="F157" s="8" t="str">
        <f>CONCATENATE(B157,C157,D157)</f>
        <v>中部クール60</v>
      </c>
      <c r="G157" s="11"/>
      <c r="H157" s="6">
        <f t="shared" si="5"/>
        <v>0</v>
      </c>
    </row>
    <row r="158" spans="1:8" x14ac:dyDescent="0.55000000000000004">
      <c r="A158" s="13"/>
      <c r="B158" s="8" t="s">
        <v>60</v>
      </c>
      <c r="C158" s="13"/>
      <c r="D158" s="3">
        <v>80</v>
      </c>
      <c r="E158" s="6">
        <v>25</v>
      </c>
      <c r="F158" s="8" t="str">
        <f>CONCATENATE(B158,C157,D158)</f>
        <v>中部クール80</v>
      </c>
      <c r="G158" s="11"/>
      <c r="H158" s="6">
        <f t="shared" si="5"/>
        <v>0</v>
      </c>
    </row>
    <row r="159" spans="1:8" x14ac:dyDescent="0.55000000000000004">
      <c r="A159" s="13"/>
      <c r="B159" s="8" t="s">
        <v>60</v>
      </c>
      <c r="C159" s="13"/>
      <c r="D159" s="3">
        <v>100</v>
      </c>
      <c r="E159" s="6">
        <v>8</v>
      </c>
      <c r="F159" s="8" t="str">
        <f>CONCATENATE(B159,C157,D159)</f>
        <v>中部クール100</v>
      </c>
      <c r="G159" s="11"/>
      <c r="H159" s="6">
        <f t="shared" si="5"/>
        <v>0</v>
      </c>
    </row>
    <row r="160" spans="1:8" x14ac:dyDescent="0.55000000000000004">
      <c r="A160" s="13"/>
      <c r="B160" s="8" t="s">
        <v>60</v>
      </c>
      <c r="C160" s="13"/>
      <c r="D160" s="3">
        <v>120</v>
      </c>
      <c r="E160" s="6">
        <v>1</v>
      </c>
      <c r="F160" s="8" t="str">
        <f>CONCATENATE(B160,C157,D160)</f>
        <v>中部クール120</v>
      </c>
      <c r="G160" s="11"/>
      <c r="H160" s="6">
        <f t="shared" si="5"/>
        <v>0</v>
      </c>
    </row>
    <row r="161" spans="1:8" x14ac:dyDescent="0.55000000000000004">
      <c r="A161" s="13" t="s">
        <v>11</v>
      </c>
      <c r="B161" s="8" t="s">
        <v>60</v>
      </c>
      <c r="C161" s="13" t="s">
        <v>48</v>
      </c>
      <c r="D161" s="3">
        <v>60</v>
      </c>
      <c r="E161" s="6">
        <v>414</v>
      </c>
      <c r="F161" s="8" t="str">
        <f>CONCATENATE(B161,C161,D161)</f>
        <v>中部常温60</v>
      </c>
      <c r="G161" s="11"/>
      <c r="H161" s="6">
        <f t="shared" si="5"/>
        <v>0</v>
      </c>
    </row>
    <row r="162" spans="1:8" x14ac:dyDescent="0.55000000000000004">
      <c r="A162" s="13"/>
      <c r="B162" s="8" t="s">
        <v>60</v>
      </c>
      <c r="C162" s="13"/>
      <c r="D162" s="3">
        <v>80</v>
      </c>
      <c r="E162" s="6">
        <v>120</v>
      </c>
      <c r="F162" s="8" t="str">
        <f>CONCATENATE(B162,C161,D162)</f>
        <v>中部常温80</v>
      </c>
      <c r="G162" s="11"/>
      <c r="H162" s="6">
        <f t="shared" si="5"/>
        <v>0</v>
      </c>
    </row>
    <row r="163" spans="1:8" x14ac:dyDescent="0.55000000000000004">
      <c r="A163" s="13"/>
      <c r="B163" s="8" t="s">
        <v>60</v>
      </c>
      <c r="C163" s="13"/>
      <c r="D163" s="3">
        <v>100</v>
      </c>
      <c r="E163" s="6">
        <v>332</v>
      </c>
      <c r="F163" s="8" t="str">
        <f>CONCATENATE(B163,C161,D163)</f>
        <v>中部常温100</v>
      </c>
      <c r="G163" s="11"/>
      <c r="H163" s="6">
        <f t="shared" si="5"/>
        <v>0</v>
      </c>
    </row>
    <row r="164" spans="1:8" x14ac:dyDescent="0.55000000000000004">
      <c r="A164" s="13"/>
      <c r="B164" s="8" t="s">
        <v>60</v>
      </c>
      <c r="C164" s="13"/>
      <c r="D164" s="3">
        <v>160</v>
      </c>
      <c r="E164" s="6">
        <v>4</v>
      </c>
      <c r="F164" s="8" t="str">
        <f>CONCATENATE(B164,C161,D164)</f>
        <v>中部常温160</v>
      </c>
      <c r="G164" s="11"/>
      <c r="H164" s="6">
        <f t="shared" si="5"/>
        <v>0</v>
      </c>
    </row>
    <row r="165" spans="1:8" x14ac:dyDescent="0.55000000000000004">
      <c r="A165" s="13"/>
      <c r="B165" s="8" t="s">
        <v>60</v>
      </c>
      <c r="C165" s="13" t="s">
        <v>49</v>
      </c>
      <c r="D165" s="3">
        <v>60</v>
      </c>
      <c r="E165" s="6">
        <v>517</v>
      </c>
      <c r="F165" s="8" t="str">
        <f>CONCATENATE(B165,C165,D165)</f>
        <v>中部クール60</v>
      </c>
      <c r="G165" s="11"/>
      <c r="H165" s="6">
        <f t="shared" si="5"/>
        <v>0</v>
      </c>
    </row>
    <row r="166" spans="1:8" x14ac:dyDescent="0.55000000000000004">
      <c r="A166" s="13"/>
      <c r="B166" s="8" t="s">
        <v>60</v>
      </c>
      <c r="C166" s="13"/>
      <c r="D166" s="3">
        <v>80</v>
      </c>
      <c r="E166" s="6">
        <v>62</v>
      </c>
      <c r="F166" s="8" t="str">
        <f>CONCATENATE(B166,C165,D166)</f>
        <v>中部クール80</v>
      </c>
      <c r="G166" s="11"/>
      <c r="H166" s="6">
        <f t="shared" si="5"/>
        <v>0</v>
      </c>
    </row>
    <row r="167" spans="1:8" x14ac:dyDescent="0.55000000000000004">
      <c r="A167" s="13"/>
      <c r="B167" s="8" t="s">
        <v>60</v>
      </c>
      <c r="C167" s="13"/>
      <c r="D167" s="3">
        <v>100</v>
      </c>
      <c r="E167" s="6">
        <v>24</v>
      </c>
      <c r="F167" s="8" t="str">
        <f>CONCATENATE(B167,C165,D167)</f>
        <v>中部クール100</v>
      </c>
      <c r="G167" s="11"/>
      <c r="H167" s="6">
        <f t="shared" si="5"/>
        <v>0</v>
      </c>
    </row>
    <row r="168" spans="1:8" x14ac:dyDescent="0.55000000000000004">
      <c r="A168" s="13"/>
      <c r="B168" s="8" t="s">
        <v>60</v>
      </c>
      <c r="C168" s="13"/>
      <c r="D168" s="3">
        <v>120</v>
      </c>
      <c r="E168" s="6">
        <v>5</v>
      </c>
      <c r="F168" s="8" t="str">
        <f>CONCATENATE(B168,C165,D168)</f>
        <v>中部クール120</v>
      </c>
      <c r="G168" s="11"/>
      <c r="H168" s="6">
        <f t="shared" si="5"/>
        <v>0</v>
      </c>
    </row>
    <row r="169" spans="1:8" x14ac:dyDescent="0.55000000000000004">
      <c r="A169" s="13" t="s">
        <v>23</v>
      </c>
      <c r="B169" s="8" t="s">
        <v>60</v>
      </c>
      <c r="C169" s="13" t="s">
        <v>48</v>
      </c>
      <c r="D169" s="3">
        <v>60</v>
      </c>
      <c r="E169" s="6">
        <v>60</v>
      </c>
      <c r="F169" s="8" t="str">
        <f>CONCATENATE(B169,C169,D169)</f>
        <v>中部常温60</v>
      </c>
      <c r="G169" s="11"/>
      <c r="H169" s="6">
        <f t="shared" si="5"/>
        <v>0</v>
      </c>
    </row>
    <row r="170" spans="1:8" x14ac:dyDescent="0.55000000000000004">
      <c r="A170" s="13"/>
      <c r="B170" s="8" t="s">
        <v>60</v>
      </c>
      <c r="C170" s="13"/>
      <c r="D170" s="3">
        <v>80</v>
      </c>
      <c r="E170" s="6">
        <v>17</v>
      </c>
      <c r="F170" s="8" t="str">
        <f>CONCATENATE(B170,C169,D170)</f>
        <v>中部常温80</v>
      </c>
      <c r="G170" s="11"/>
      <c r="H170" s="6">
        <f t="shared" si="5"/>
        <v>0</v>
      </c>
    </row>
    <row r="171" spans="1:8" x14ac:dyDescent="0.55000000000000004">
      <c r="A171" s="13"/>
      <c r="B171" s="8" t="s">
        <v>60</v>
      </c>
      <c r="C171" s="13"/>
      <c r="D171" s="3">
        <v>100</v>
      </c>
      <c r="E171" s="6">
        <v>33</v>
      </c>
      <c r="F171" s="8" t="str">
        <f>CONCATENATE(B171,C169,D171)</f>
        <v>中部常温100</v>
      </c>
      <c r="G171" s="11"/>
      <c r="H171" s="6">
        <f t="shared" si="5"/>
        <v>0</v>
      </c>
    </row>
    <row r="172" spans="1:8" x14ac:dyDescent="0.55000000000000004">
      <c r="A172" s="13"/>
      <c r="B172" s="8" t="s">
        <v>60</v>
      </c>
      <c r="C172" s="13"/>
      <c r="D172" s="3">
        <v>160</v>
      </c>
      <c r="E172" s="6">
        <v>2</v>
      </c>
      <c r="F172" s="8" t="str">
        <f>CONCATENATE(B172,C169,D172)</f>
        <v>中部常温160</v>
      </c>
      <c r="G172" s="11"/>
      <c r="H172" s="6">
        <f t="shared" si="5"/>
        <v>0</v>
      </c>
    </row>
    <row r="173" spans="1:8" x14ac:dyDescent="0.55000000000000004">
      <c r="A173" s="13"/>
      <c r="B173" s="8" t="s">
        <v>60</v>
      </c>
      <c r="C173" s="13" t="s">
        <v>49</v>
      </c>
      <c r="D173" s="3">
        <v>60</v>
      </c>
      <c r="E173" s="6">
        <v>57</v>
      </c>
      <c r="F173" s="8" t="str">
        <f>CONCATENATE(B173,C173,D173)</f>
        <v>中部クール60</v>
      </c>
      <c r="G173" s="11"/>
      <c r="H173" s="6">
        <f t="shared" si="5"/>
        <v>0</v>
      </c>
    </row>
    <row r="174" spans="1:8" x14ac:dyDescent="0.55000000000000004">
      <c r="A174" s="13"/>
      <c r="B174" s="8" t="s">
        <v>60</v>
      </c>
      <c r="C174" s="13"/>
      <c r="D174" s="3">
        <v>80</v>
      </c>
      <c r="E174" s="6">
        <v>11</v>
      </c>
      <c r="F174" s="8" t="str">
        <f>CONCATENATE(B174,C173,D174)</f>
        <v>中部クール80</v>
      </c>
      <c r="G174" s="11"/>
      <c r="H174" s="6">
        <f t="shared" si="5"/>
        <v>0</v>
      </c>
    </row>
    <row r="175" spans="1:8" x14ac:dyDescent="0.55000000000000004">
      <c r="A175" s="13"/>
      <c r="B175" s="8" t="s">
        <v>60</v>
      </c>
      <c r="C175" s="13"/>
      <c r="D175" s="3">
        <v>100</v>
      </c>
      <c r="E175" s="6">
        <v>2</v>
      </c>
      <c r="F175" s="8" t="str">
        <f>CONCATENATE(B175,C173,D175)</f>
        <v>中部クール100</v>
      </c>
      <c r="G175" s="11"/>
      <c r="H175" s="6">
        <f t="shared" si="5"/>
        <v>0</v>
      </c>
    </row>
    <row r="176" spans="1:8" x14ac:dyDescent="0.55000000000000004">
      <c r="A176" s="13" t="s">
        <v>35</v>
      </c>
      <c r="B176" s="8" t="s">
        <v>61</v>
      </c>
      <c r="C176" s="13" t="s">
        <v>48</v>
      </c>
      <c r="D176" s="3">
        <v>60</v>
      </c>
      <c r="E176" s="6">
        <v>39</v>
      </c>
      <c r="F176" s="8" t="str">
        <f>CONCATENATE(B176,C176,D176)</f>
        <v>関西常温60</v>
      </c>
      <c r="G176" s="11"/>
      <c r="H176" s="6">
        <f t="shared" si="5"/>
        <v>0</v>
      </c>
    </row>
    <row r="177" spans="1:8" x14ac:dyDescent="0.55000000000000004">
      <c r="A177" s="13"/>
      <c r="B177" s="8" t="s">
        <v>61</v>
      </c>
      <c r="C177" s="13"/>
      <c r="D177" s="3">
        <v>80</v>
      </c>
      <c r="E177" s="6">
        <v>19</v>
      </c>
      <c r="F177" s="8" t="str">
        <f>CONCATENATE(B177,C176,D177)</f>
        <v>関西常温80</v>
      </c>
      <c r="G177" s="11"/>
      <c r="H177" s="6">
        <f t="shared" ref="H177:H206" si="6">E177*G177</f>
        <v>0</v>
      </c>
    </row>
    <row r="178" spans="1:8" x14ac:dyDescent="0.55000000000000004">
      <c r="A178" s="13"/>
      <c r="B178" s="8" t="s">
        <v>61</v>
      </c>
      <c r="C178" s="13"/>
      <c r="D178" s="3">
        <v>100</v>
      </c>
      <c r="E178" s="6">
        <v>22</v>
      </c>
      <c r="F178" s="8" t="str">
        <f>CONCATENATE(B178,C176,D178)</f>
        <v>関西常温100</v>
      </c>
      <c r="G178" s="11"/>
      <c r="H178" s="6">
        <f t="shared" si="6"/>
        <v>0</v>
      </c>
    </row>
    <row r="179" spans="1:8" x14ac:dyDescent="0.55000000000000004">
      <c r="A179" s="13"/>
      <c r="B179" s="8" t="s">
        <v>61</v>
      </c>
      <c r="C179" s="13" t="s">
        <v>49</v>
      </c>
      <c r="D179" s="3">
        <v>60</v>
      </c>
      <c r="E179" s="6">
        <v>100</v>
      </c>
      <c r="F179" s="8" t="str">
        <f>CONCATENATE(B179,C179,D179)</f>
        <v>関西クール60</v>
      </c>
      <c r="G179" s="11"/>
      <c r="H179" s="6">
        <f t="shared" si="6"/>
        <v>0</v>
      </c>
    </row>
    <row r="180" spans="1:8" x14ac:dyDescent="0.55000000000000004">
      <c r="A180" s="13"/>
      <c r="B180" s="8" t="s">
        <v>61</v>
      </c>
      <c r="C180" s="13"/>
      <c r="D180" s="3">
        <v>80</v>
      </c>
      <c r="E180" s="6">
        <v>9</v>
      </c>
      <c r="F180" s="8" t="str">
        <f>CONCATENATE(B180,C179,D180)</f>
        <v>関西クール80</v>
      </c>
      <c r="G180" s="11"/>
      <c r="H180" s="6">
        <f t="shared" si="6"/>
        <v>0</v>
      </c>
    </row>
    <row r="181" spans="1:8" x14ac:dyDescent="0.55000000000000004">
      <c r="A181" s="13"/>
      <c r="B181" s="8" t="s">
        <v>61</v>
      </c>
      <c r="C181" s="13"/>
      <c r="D181" s="3">
        <v>100</v>
      </c>
      <c r="E181" s="6">
        <v>1</v>
      </c>
      <c r="F181" s="8" t="str">
        <f>CONCATENATE(B181,C179,D181)</f>
        <v>関西クール100</v>
      </c>
      <c r="G181" s="11"/>
      <c r="H181" s="6">
        <f t="shared" si="6"/>
        <v>0</v>
      </c>
    </row>
    <row r="182" spans="1:8" x14ac:dyDescent="0.55000000000000004">
      <c r="A182" s="13" t="s">
        <v>10</v>
      </c>
      <c r="B182" s="8" t="s">
        <v>61</v>
      </c>
      <c r="C182" s="13" t="s">
        <v>48</v>
      </c>
      <c r="D182" s="3">
        <v>60</v>
      </c>
      <c r="E182" s="6">
        <v>136</v>
      </c>
      <c r="F182" s="8" t="str">
        <f>CONCATENATE(B182,C182,D182)</f>
        <v>関西常温60</v>
      </c>
      <c r="G182" s="11"/>
      <c r="H182" s="6">
        <f t="shared" si="6"/>
        <v>0</v>
      </c>
    </row>
    <row r="183" spans="1:8" x14ac:dyDescent="0.55000000000000004">
      <c r="A183" s="13"/>
      <c r="B183" s="8" t="s">
        <v>61</v>
      </c>
      <c r="C183" s="13"/>
      <c r="D183" s="3">
        <v>80</v>
      </c>
      <c r="E183" s="6">
        <v>30</v>
      </c>
      <c r="F183" s="8" t="str">
        <f>CONCATENATE(B183,C182,D183)</f>
        <v>関西常温80</v>
      </c>
      <c r="G183" s="11"/>
      <c r="H183" s="6">
        <f t="shared" si="6"/>
        <v>0</v>
      </c>
    </row>
    <row r="184" spans="1:8" x14ac:dyDescent="0.55000000000000004">
      <c r="A184" s="13"/>
      <c r="B184" s="8" t="s">
        <v>61</v>
      </c>
      <c r="C184" s="13"/>
      <c r="D184" s="3">
        <v>100</v>
      </c>
      <c r="E184" s="6">
        <v>68</v>
      </c>
      <c r="F184" s="8" t="str">
        <f>CONCATENATE(B184,C182,D184)</f>
        <v>関西常温100</v>
      </c>
      <c r="G184" s="11"/>
      <c r="H184" s="6">
        <f t="shared" si="6"/>
        <v>0</v>
      </c>
    </row>
    <row r="185" spans="1:8" x14ac:dyDescent="0.55000000000000004">
      <c r="A185" s="13"/>
      <c r="B185" s="8" t="s">
        <v>61</v>
      </c>
      <c r="C185" s="13"/>
      <c r="D185" s="3">
        <v>140</v>
      </c>
      <c r="E185" s="6">
        <v>1</v>
      </c>
      <c r="F185" s="8" t="str">
        <f>CONCATENATE(B185,C182,D185)</f>
        <v>関西常温140</v>
      </c>
      <c r="G185" s="11"/>
      <c r="H185" s="6">
        <f t="shared" si="6"/>
        <v>0</v>
      </c>
    </row>
    <row r="186" spans="1:8" x14ac:dyDescent="0.55000000000000004">
      <c r="A186" s="13"/>
      <c r="B186" s="8" t="s">
        <v>61</v>
      </c>
      <c r="C186" s="13"/>
      <c r="D186" s="3">
        <v>160</v>
      </c>
      <c r="E186" s="6">
        <v>1</v>
      </c>
      <c r="F186" s="8" t="str">
        <f>CONCATENATE(B186,C182,D186)</f>
        <v>関西常温160</v>
      </c>
      <c r="G186" s="11"/>
      <c r="H186" s="6">
        <f t="shared" si="6"/>
        <v>0</v>
      </c>
    </row>
    <row r="187" spans="1:8" x14ac:dyDescent="0.55000000000000004">
      <c r="A187" s="13"/>
      <c r="B187" s="8" t="s">
        <v>61</v>
      </c>
      <c r="C187" s="13" t="s">
        <v>49</v>
      </c>
      <c r="D187" s="3">
        <v>60</v>
      </c>
      <c r="E187" s="6">
        <v>179</v>
      </c>
      <c r="F187" s="8" t="str">
        <f>CONCATENATE(B187,C187,D187)</f>
        <v>関西クール60</v>
      </c>
      <c r="G187" s="11"/>
      <c r="H187" s="6">
        <f t="shared" si="6"/>
        <v>0</v>
      </c>
    </row>
    <row r="188" spans="1:8" x14ac:dyDescent="0.55000000000000004">
      <c r="A188" s="13"/>
      <c r="B188" s="8" t="s">
        <v>61</v>
      </c>
      <c r="C188" s="13"/>
      <c r="D188" s="3">
        <v>80</v>
      </c>
      <c r="E188" s="6">
        <v>9</v>
      </c>
      <c r="F188" s="8" t="str">
        <f>CONCATENATE(B188,C187,D188)</f>
        <v>関西クール80</v>
      </c>
      <c r="G188" s="11"/>
      <c r="H188" s="6">
        <f t="shared" si="6"/>
        <v>0</v>
      </c>
    </row>
    <row r="189" spans="1:8" x14ac:dyDescent="0.55000000000000004">
      <c r="A189" s="13"/>
      <c r="B189" s="8" t="s">
        <v>61</v>
      </c>
      <c r="C189" s="13"/>
      <c r="D189" s="3">
        <v>100</v>
      </c>
      <c r="E189" s="6">
        <v>5</v>
      </c>
      <c r="F189" s="8" t="str">
        <f>CONCATENATE(B189,C187,D189)</f>
        <v>関西クール100</v>
      </c>
      <c r="G189" s="11"/>
      <c r="H189" s="6">
        <f t="shared" si="6"/>
        <v>0</v>
      </c>
    </row>
    <row r="190" spans="1:8" x14ac:dyDescent="0.55000000000000004">
      <c r="A190" s="13" t="s">
        <v>9</v>
      </c>
      <c r="B190" s="8" t="s">
        <v>61</v>
      </c>
      <c r="C190" s="13" t="s">
        <v>48</v>
      </c>
      <c r="D190" s="3">
        <v>60</v>
      </c>
      <c r="E190" s="6">
        <v>442</v>
      </c>
      <c r="F190" s="8" t="str">
        <f>CONCATENATE(B190,C190,D190)</f>
        <v>関西常温60</v>
      </c>
      <c r="G190" s="11"/>
      <c r="H190" s="6">
        <f t="shared" si="6"/>
        <v>0</v>
      </c>
    </row>
    <row r="191" spans="1:8" x14ac:dyDescent="0.55000000000000004">
      <c r="A191" s="13"/>
      <c r="B191" s="8" t="s">
        <v>61</v>
      </c>
      <c r="C191" s="13"/>
      <c r="D191" s="3">
        <v>80</v>
      </c>
      <c r="E191" s="6">
        <v>195</v>
      </c>
      <c r="F191" s="8" t="str">
        <f>CONCATENATE(B191,C190,D191)</f>
        <v>関西常温80</v>
      </c>
      <c r="G191" s="11"/>
      <c r="H191" s="6">
        <f t="shared" si="6"/>
        <v>0</v>
      </c>
    </row>
    <row r="192" spans="1:8" x14ac:dyDescent="0.55000000000000004">
      <c r="A192" s="13"/>
      <c r="B192" s="8" t="s">
        <v>61</v>
      </c>
      <c r="C192" s="13"/>
      <c r="D192" s="3">
        <v>100</v>
      </c>
      <c r="E192" s="6">
        <v>350</v>
      </c>
      <c r="F192" s="8" t="str">
        <f>CONCATENATE(B192,C190,D192)</f>
        <v>関西常温100</v>
      </c>
      <c r="G192" s="11"/>
      <c r="H192" s="6">
        <f t="shared" si="6"/>
        <v>0</v>
      </c>
    </row>
    <row r="193" spans="1:8" x14ac:dyDescent="0.55000000000000004">
      <c r="A193" s="13"/>
      <c r="B193" s="8" t="s">
        <v>61</v>
      </c>
      <c r="C193" s="13"/>
      <c r="D193" s="3">
        <v>120</v>
      </c>
      <c r="E193" s="6">
        <v>1</v>
      </c>
      <c r="F193" s="8" t="str">
        <f>CONCATENATE(B193,C190,D193)</f>
        <v>関西常温120</v>
      </c>
      <c r="G193" s="11"/>
      <c r="H193" s="6">
        <f t="shared" si="6"/>
        <v>0</v>
      </c>
    </row>
    <row r="194" spans="1:8" x14ac:dyDescent="0.55000000000000004">
      <c r="A194" s="13"/>
      <c r="B194" s="8" t="s">
        <v>61</v>
      </c>
      <c r="C194" s="13"/>
      <c r="D194" s="3">
        <v>160</v>
      </c>
      <c r="E194" s="6">
        <v>6</v>
      </c>
      <c r="F194" s="8" t="str">
        <f>CONCATENATE(B194,C190,D194)</f>
        <v>関西常温160</v>
      </c>
      <c r="G194" s="11"/>
      <c r="H194" s="6">
        <f t="shared" si="6"/>
        <v>0</v>
      </c>
    </row>
    <row r="195" spans="1:8" x14ac:dyDescent="0.55000000000000004">
      <c r="A195" s="13"/>
      <c r="B195" s="8" t="s">
        <v>61</v>
      </c>
      <c r="C195" s="13" t="s">
        <v>49</v>
      </c>
      <c r="D195" s="3">
        <v>60</v>
      </c>
      <c r="E195" s="6">
        <v>458</v>
      </c>
      <c r="F195" s="8" t="str">
        <f>CONCATENATE(B195,C195,D195)</f>
        <v>関西クール60</v>
      </c>
      <c r="G195" s="11"/>
      <c r="H195" s="6">
        <f t="shared" si="6"/>
        <v>0</v>
      </c>
    </row>
    <row r="196" spans="1:8" x14ac:dyDescent="0.55000000000000004">
      <c r="A196" s="13"/>
      <c r="B196" s="8" t="s">
        <v>61</v>
      </c>
      <c r="C196" s="13"/>
      <c r="D196" s="3">
        <v>80</v>
      </c>
      <c r="E196" s="6">
        <v>44</v>
      </c>
      <c r="F196" s="8" t="str">
        <f>CONCATENATE(B196,C195,D196)</f>
        <v>関西クール80</v>
      </c>
      <c r="G196" s="11"/>
      <c r="H196" s="6">
        <f t="shared" si="6"/>
        <v>0</v>
      </c>
    </row>
    <row r="197" spans="1:8" x14ac:dyDescent="0.55000000000000004">
      <c r="A197" s="13"/>
      <c r="B197" s="8" t="s">
        <v>61</v>
      </c>
      <c r="C197" s="13"/>
      <c r="D197" s="3">
        <v>100</v>
      </c>
      <c r="E197" s="6">
        <v>23</v>
      </c>
      <c r="F197" s="8" t="str">
        <f>CONCATENATE(B197,C195,D197)</f>
        <v>関西クール100</v>
      </c>
      <c r="G197" s="11"/>
      <c r="H197" s="6">
        <f t="shared" si="6"/>
        <v>0</v>
      </c>
    </row>
    <row r="198" spans="1:8" x14ac:dyDescent="0.55000000000000004">
      <c r="A198" s="13"/>
      <c r="B198" s="8" t="s">
        <v>61</v>
      </c>
      <c r="C198" s="13"/>
      <c r="D198" s="3">
        <v>120</v>
      </c>
      <c r="E198" s="6">
        <v>1</v>
      </c>
      <c r="F198" s="8" t="str">
        <f>CONCATENATE(B198,C195,D198)</f>
        <v>関西クール120</v>
      </c>
      <c r="G198" s="11"/>
      <c r="H198" s="6">
        <f t="shared" si="6"/>
        <v>0</v>
      </c>
    </row>
    <row r="199" spans="1:8" x14ac:dyDescent="0.55000000000000004">
      <c r="A199" s="13" t="s">
        <v>6</v>
      </c>
      <c r="B199" s="8" t="s">
        <v>61</v>
      </c>
      <c r="C199" s="13" t="s">
        <v>48</v>
      </c>
      <c r="D199" s="3">
        <v>60</v>
      </c>
      <c r="E199" s="6">
        <v>282</v>
      </c>
      <c r="F199" s="8" t="str">
        <f>CONCATENATE(B199,C199,D199)</f>
        <v>関西常温60</v>
      </c>
      <c r="G199" s="11"/>
      <c r="H199" s="6">
        <f t="shared" si="6"/>
        <v>0</v>
      </c>
    </row>
    <row r="200" spans="1:8" x14ac:dyDescent="0.55000000000000004">
      <c r="A200" s="13"/>
      <c r="B200" s="8" t="s">
        <v>61</v>
      </c>
      <c r="C200" s="13"/>
      <c r="D200" s="3">
        <v>80</v>
      </c>
      <c r="E200" s="6">
        <v>113</v>
      </c>
      <c r="F200" s="8" t="str">
        <f>CONCATENATE(B200,C199,D200)</f>
        <v>関西常温80</v>
      </c>
      <c r="G200" s="11"/>
      <c r="H200" s="6">
        <f t="shared" si="6"/>
        <v>0</v>
      </c>
    </row>
    <row r="201" spans="1:8" x14ac:dyDescent="0.55000000000000004">
      <c r="A201" s="13"/>
      <c r="B201" s="8" t="s">
        <v>61</v>
      </c>
      <c r="C201" s="13"/>
      <c r="D201" s="3">
        <v>100</v>
      </c>
      <c r="E201" s="6">
        <v>157</v>
      </c>
      <c r="F201" s="8" t="str">
        <f>CONCATENATE(B201,C199,D201)</f>
        <v>関西常温100</v>
      </c>
      <c r="G201" s="11"/>
      <c r="H201" s="6">
        <f t="shared" si="6"/>
        <v>0</v>
      </c>
    </row>
    <row r="202" spans="1:8" x14ac:dyDescent="0.55000000000000004">
      <c r="A202" s="13"/>
      <c r="B202" s="8" t="s">
        <v>61</v>
      </c>
      <c r="C202" s="13"/>
      <c r="D202" s="3">
        <v>160</v>
      </c>
      <c r="E202" s="6">
        <v>4</v>
      </c>
      <c r="F202" s="8" t="str">
        <f>CONCATENATE(B202,C199,D202)</f>
        <v>関西常温160</v>
      </c>
      <c r="G202" s="11"/>
      <c r="H202" s="6">
        <f t="shared" si="6"/>
        <v>0</v>
      </c>
    </row>
    <row r="203" spans="1:8" x14ac:dyDescent="0.55000000000000004">
      <c r="A203" s="13"/>
      <c r="B203" s="8" t="s">
        <v>61</v>
      </c>
      <c r="C203" s="13" t="s">
        <v>49</v>
      </c>
      <c r="D203" s="3">
        <v>60</v>
      </c>
      <c r="E203" s="6">
        <v>338</v>
      </c>
      <c r="F203" s="8" t="str">
        <f>CONCATENATE(B203,C203,D203)</f>
        <v>関西クール60</v>
      </c>
      <c r="G203" s="11"/>
      <c r="H203" s="6">
        <f t="shared" si="6"/>
        <v>0</v>
      </c>
    </row>
    <row r="204" spans="1:8" x14ac:dyDescent="0.55000000000000004">
      <c r="A204" s="13"/>
      <c r="B204" s="8" t="s">
        <v>61</v>
      </c>
      <c r="C204" s="13"/>
      <c r="D204" s="3">
        <v>80</v>
      </c>
      <c r="E204" s="6">
        <v>36</v>
      </c>
      <c r="F204" s="8" t="str">
        <f>CONCATENATE(B204,C203,D204)</f>
        <v>関西クール80</v>
      </c>
      <c r="G204" s="11"/>
      <c r="H204" s="6">
        <f t="shared" si="6"/>
        <v>0</v>
      </c>
    </row>
    <row r="205" spans="1:8" x14ac:dyDescent="0.55000000000000004">
      <c r="A205" s="13"/>
      <c r="B205" s="8" t="s">
        <v>61</v>
      </c>
      <c r="C205" s="13"/>
      <c r="D205" s="3">
        <v>100</v>
      </c>
      <c r="E205" s="6">
        <v>16</v>
      </c>
      <c r="F205" s="8" t="str">
        <f>CONCATENATE(B205,C203,D205)</f>
        <v>関西クール100</v>
      </c>
      <c r="G205" s="11"/>
      <c r="H205" s="6">
        <f t="shared" si="6"/>
        <v>0</v>
      </c>
    </row>
    <row r="206" spans="1:8" x14ac:dyDescent="0.55000000000000004">
      <c r="A206" s="13" t="s">
        <v>31</v>
      </c>
      <c r="B206" s="8" t="s">
        <v>61</v>
      </c>
      <c r="C206" s="13" t="s">
        <v>48</v>
      </c>
      <c r="D206" s="3">
        <v>60</v>
      </c>
      <c r="E206" s="6">
        <v>35</v>
      </c>
      <c r="F206" s="8" t="str">
        <f>CONCATENATE(B206,C206,D206)</f>
        <v>関西常温60</v>
      </c>
      <c r="G206" s="11"/>
      <c r="H206" s="6">
        <f t="shared" si="6"/>
        <v>0</v>
      </c>
    </row>
    <row r="207" spans="1:8" x14ac:dyDescent="0.55000000000000004">
      <c r="A207" s="13"/>
      <c r="B207" s="8" t="s">
        <v>61</v>
      </c>
      <c r="C207" s="13"/>
      <c r="D207" s="3">
        <v>80</v>
      </c>
      <c r="E207" s="6">
        <v>18</v>
      </c>
      <c r="F207" s="8" t="str">
        <f>CONCATENATE(B207,C206,D207)</f>
        <v>関西常温80</v>
      </c>
      <c r="G207" s="11"/>
      <c r="H207" s="6">
        <f t="shared" ref="H207:H229" si="7">E207*G207</f>
        <v>0</v>
      </c>
    </row>
    <row r="208" spans="1:8" x14ac:dyDescent="0.55000000000000004">
      <c r="A208" s="13"/>
      <c r="B208" s="8" t="s">
        <v>61</v>
      </c>
      <c r="C208" s="13"/>
      <c r="D208" s="3">
        <v>100</v>
      </c>
      <c r="E208" s="6">
        <v>32</v>
      </c>
      <c r="F208" s="8" t="str">
        <f>CONCATENATE(B208,C206,D208)</f>
        <v>関西常温100</v>
      </c>
      <c r="G208" s="11"/>
      <c r="H208" s="6">
        <f t="shared" si="7"/>
        <v>0</v>
      </c>
    </row>
    <row r="209" spans="1:8" x14ac:dyDescent="0.55000000000000004">
      <c r="A209" s="13"/>
      <c r="B209" s="8" t="s">
        <v>61</v>
      </c>
      <c r="C209" s="13"/>
      <c r="D209" s="3">
        <v>160</v>
      </c>
      <c r="E209" s="6">
        <v>2</v>
      </c>
      <c r="F209" s="8" t="str">
        <f>CONCATENATE(B209,C206,D209)</f>
        <v>関西常温160</v>
      </c>
      <c r="G209" s="11"/>
      <c r="H209" s="6">
        <f t="shared" si="7"/>
        <v>0</v>
      </c>
    </row>
    <row r="210" spans="1:8" x14ac:dyDescent="0.55000000000000004">
      <c r="A210" s="13"/>
      <c r="B210" s="8" t="s">
        <v>61</v>
      </c>
      <c r="C210" s="13" t="s">
        <v>49</v>
      </c>
      <c r="D210" s="3">
        <v>60</v>
      </c>
      <c r="E210" s="6">
        <v>53</v>
      </c>
      <c r="F210" s="8" t="str">
        <f>CONCATENATE(B210,C210,D210)</f>
        <v>関西クール60</v>
      </c>
      <c r="G210" s="11"/>
      <c r="H210" s="6">
        <f t="shared" si="7"/>
        <v>0</v>
      </c>
    </row>
    <row r="211" spans="1:8" x14ac:dyDescent="0.55000000000000004">
      <c r="A211" s="13"/>
      <c r="B211" s="8" t="s">
        <v>61</v>
      </c>
      <c r="C211" s="13"/>
      <c r="D211" s="3">
        <v>80</v>
      </c>
      <c r="E211" s="6">
        <v>6</v>
      </c>
      <c r="F211" s="8" t="str">
        <f>CONCATENATE(B211,C210,D211)</f>
        <v>関西クール80</v>
      </c>
      <c r="G211" s="11"/>
      <c r="H211" s="6">
        <f t="shared" si="7"/>
        <v>0</v>
      </c>
    </row>
    <row r="212" spans="1:8" x14ac:dyDescent="0.55000000000000004">
      <c r="A212" s="13"/>
      <c r="B212" s="8" t="s">
        <v>61</v>
      </c>
      <c r="C212" s="13"/>
      <c r="D212" s="3">
        <v>100</v>
      </c>
      <c r="E212" s="6">
        <v>3</v>
      </c>
      <c r="F212" s="8" t="str">
        <f>CONCATENATE(B212,C210,D212)</f>
        <v>関西クール100</v>
      </c>
      <c r="G212" s="11"/>
      <c r="H212" s="6">
        <f t="shared" si="7"/>
        <v>0</v>
      </c>
    </row>
    <row r="213" spans="1:8" x14ac:dyDescent="0.55000000000000004">
      <c r="A213" s="13" t="s">
        <v>38</v>
      </c>
      <c r="B213" s="8" t="s">
        <v>61</v>
      </c>
      <c r="C213" s="13" t="s">
        <v>48</v>
      </c>
      <c r="D213" s="3">
        <v>60</v>
      </c>
      <c r="E213" s="6">
        <v>21</v>
      </c>
      <c r="F213" s="8" t="str">
        <f>CONCATENATE(B213,C213,D213)</f>
        <v>関西常温60</v>
      </c>
      <c r="G213" s="11"/>
      <c r="H213" s="6">
        <f t="shared" si="7"/>
        <v>0</v>
      </c>
    </row>
    <row r="214" spans="1:8" x14ac:dyDescent="0.55000000000000004">
      <c r="A214" s="13"/>
      <c r="B214" s="8" t="s">
        <v>61</v>
      </c>
      <c r="C214" s="13"/>
      <c r="D214" s="3">
        <v>80</v>
      </c>
      <c r="E214" s="6">
        <v>9</v>
      </c>
      <c r="F214" s="8" t="str">
        <f>CONCATENATE(B214,C213,D214)</f>
        <v>関西常温80</v>
      </c>
      <c r="G214" s="11"/>
      <c r="H214" s="6">
        <f t="shared" si="7"/>
        <v>0</v>
      </c>
    </row>
    <row r="215" spans="1:8" x14ac:dyDescent="0.55000000000000004">
      <c r="A215" s="13"/>
      <c r="B215" s="8" t="s">
        <v>61</v>
      </c>
      <c r="C215" s="13"/>
      <c r="D215" s="3">
        <v>100</v>
      </c>
      <c r="E215" s="6">
        <v>21</v>
      </c>
      <c r="F215" s="8" t="str">
        <f>CONCATENATE(B215,C213,D215)</f>
        <v>関西常温100</v>
      </c>
      <c r="G215" s="11"/>
      <c r="H215" s="6">
        <f t="shared" si="7"/>
        <v>0</v>
      </c>
    </row>
    <row r="216" spans="1:8" x14ac:dyDescent="0.55000000000000004">
      <c r="A216" s="13"/>
      <c r="B216" s="8" t="s">
        <v>61</v>
      </c>
      <c r="C216" s="13" t="s">
        <v>49</v>
      </c>
      <c r="D216" s="3">
        <v>60</v>
      </c>
      <c r="E216" s="6">
        <v>21</v>
      </c>
      <c r="F216" s="8" t="str">
        <f>CONCATENATE(B216,C216,D216)</f>
        <v>関西クール60</v>
      </c>
      <c r="G216" s="11"/>
      <c r="H216" s="6">
        <f t="shared" si="7"/>
        <v>0</v>
      </c>
    </row>
    <row r="217" spans="1:8" x14ac:dyDescent="0.55000000000000004">
      <c r="A217" s="13"/>
      <c r="B217" s="8" t="s">
        <v>61</v>
      </c>
      <c r="C217" s="13"/>
      <c r="D217" s="3">
        <v>80</v>
      </c>
      <c r="E217" s="6">
        <v>2</v>
      </c>
      <c r="F217" s="8" t="str">
        <f>CONCATENATE(B217,C216,D217)</f>
        <v>関西クール80</v>
      </c>
      <c r="G217" s="11"/>
      <c r="H217" s="6">
        <f t="shared" si="7"/>
        <v>0</v>
      </c>
    </row>
    <row r="218" spans="1:8" x14ac:dyDescent="0.55000000000000004">
      <c r="A218" s="13"/>
      <c r="B218" s="8" t="s">
        <v>61</v>
      </c>
      <c r="C218" s="13"/>
      <c r="D218" s="3">
        <v>100</v>
      </c>
      <c r="E218" s="6">
        <v>1</v>
      </c>
      <c r="F218" s="8" t="str">
        <f>CONCATENATE(B218,C216,D218)</f>
        <v>関西クール100</v>
      </c>
      <c r="G218" s="11"/>
      <c r="H218" s="6">
        <f t="shared" si="7"/>
        <v>0</v>
      </c>
    </row>
    <row r="219" spans="1:8" x14ac:dyDescent="0.55000000000000004">
      <c r="A219" s="13" t="s">
        <v>36</v>
      </c>
      <c r="B219" s="8" t="s">
        <v>62</v>
      </c>
      <c r="C219" s="13" t="s">
        <v>48</v>
      </c>
      <c r="D219" s="3">
        <v>60</v>
      </c>
      <c r="E219" s="6">
        <v>3</v>
      </c>
      <c r="F219" s="8" t="str">
        <f>CONCATENATE(B219,C219,D219)</f>
        <v>中国常温60</v>
      </c>
      <c r="G219" s="11"/>
      <c r="H219" s="6">
        <f t="shared" si="7"/>
        <v>0</v>
      </c>
    </row>
    <row r="220" spans="1:8" x14ac:dyDescent="0.55000000000000004">
      <c r="A220" s="13"/>
      <c r="B220" s="8" t="s">
        <v>62</v>
      </c>
      <c r="C220" s="13"/>
      <c r="D220" s="3">
        <v>80</v>
      </c>
      <c r="E220" s="6">
        <v>1</v>
      </c>
      <c r="F220" s="8" t="str">
        <f>CONCATENATE(B220,C219,D220)</f>
        <v>中国常温80</v>
      </c>
      <c r="G220" s="11"/>
      <c r="H220" s="6">
        <f t="shared" si="7"/>
        <v>0</v>
      </c>
    </row>
    <row r="221" spans="1:8" x14ac:dyDescent="0.55000000000000004">
      <c r="A221" s="13"/>
      <c r="B221" s="8" t="s">
        <v>62</v>
      </c>
      <c r="C221" s="13"/>
      <c r="D221" s="3">
        <v>100</v>
      </c>
      <c r="E221" s="6">
        <v>4</v>
      </c>
      <c r="F221" s="8" t="str">
        <f>CONCATENATE(B221,C219,D221)</f>
        <v>中国常温100</v>
      </c>
      <c r="G221" s="11"/>
      <c r="H221" s="6">
        <f t="shared" si="7"/>
        <v>0</v>
      </c>
    </row>
    <row r="222" spans="1:8" x14ac:dyDescent="0.55000000000000004">
      <c r="A222" s="13"/>
      <c r="B222" s="8" t="s">
        <v>62</v>
      </c>
      <c r="C222" s="13" t="s">
        <v>49</v>
      </c>
      <c r="D222" s="3">
        <v>60</v>
      </c>
      <c r="E222" s="6">
        <v>12</v>
      </c>
      <c r="F222" s="8" t="str">
        <f>CONCATENATE(B222,C222,D222)</f>
        <v>中国クール60</v>
      </c>
      <c r="G222" s="11"/>
      <c r="H222" s="6">
        <f t="shared" si="7"/>
        <v>0</v>
      </c>
    </row>
    <row r="223" spans="1:8" x14ac:dyDescent="0.55000000000000004">
      <c r="A223" s="13"/>
      <c r="B223" s="8" t="s">
        <v>62</v>
      </c>
      <c r="C223" s="13"/>
      <c r="D223" s="3">
        <v>80</v>
      </c>
      <c r="E223" s="6">
        <v>3</v>
      </c>
      <c r="F223" s="8" t="str">
        <f>CONCATENATE(B223,C222,D223)</f>
        <v>中国クール80</v>
      </c>
      <c r="G223" s="11"/>
      <c r="H223" s="6">
        <f t="shared" si="7"/>
        <v>0</v>
      </c>
    </row>
    <row r="224" spans="1:8" x14ac:dyDescent="0.55000000000000004">
      <c r="A224" s="13" t="s">
        <v>45</v>
      </c>
      <c r="B224" s="8" t="s">
        <v>62</v>
      </c>
      <c r="C224" s="13" t="s">
        <v>48</v>
      </c>
      <c r="D224" s="3">
        <v>60</v>
      </c>
      <c r="E224" s="6">
        <v>3</v>
      </c>
      <c r="F224" s="8" t="str">
        <f>CONCATENATE(B224,C224,D224)</f>
        <v>中国常温60</v>
      </c>
      <c r="G224" s="11"/>
      <c r="H224" s="6">
        <f t="shared" si="7"/>
        <v>0</v>
      </c>
    </row>
    <row r="225" spans="1:8" x14ac:dyDescent="0.55000000000000004">
      <c r="A225" s="13"/>
      <c r="B225" s="8" t="s">
        <v>62</v>
      </c>
      <c r="C225" s="13"/>
      <c r="D225" s="3">
        <v>80</v>
      </c>
      <c r="E225" s="6">
        <v>7</v>
      </c>
      <c r="F225" s="8" t="str">
        <f>CONCATENATE(B225,C224,D225)</f>
        <v>中国常温80</v>
      </c>
      <c r="G225" s="11"/>
      <c r="H225" s="6">
        <f t="shared" si="7"/>
        <v>0</v>
      </c>
    </row>
    <row r="226" spans="1:8" x14ac:dyDescent="0.55000000000000004">
      <c r="A226" s="13"/>
      <c r="B226" s="8" t="s">
        <v>62</v>
      </c>
      <c r="C226" s="13"/>
      <c r="D226" s="3">
        <v>100</v>
      </c>
      <c r="E226" s="6">
        <v>2</v>
      </c>
      <c r="F226" s="8" t="str">
        <f>CONCATENATE(B226,C224,D226)</f>
        <v>中国常温100</v>
      </c>
      <c r="G226" s="11"/>
      <c r="H226" s="6">
        <f t="shared" si="7"/>
        <v>0</v>
      </c>
    </row>
    <row r="227" spans="1:8" x14ac:dyDescent="0.55000000000000004">
      <c r="A227" s="13"/>
      <c r="B227" s="8" t="s">
        <v>62</v>
      </c>
      <c r="C227" s="13" t="s">
        <v>49</v>
      </c>
      <c r="D227" s="3">
        <v>60</v>
      </c>
      <c r="E227" s="6">
        <v>19</v>
      </c>
      <c r="F227" s="8" t="str">
        <f>CONCATENATE(B227,C227,D227)</f>
        <v>中国クール60</v>
      </c>
      <c r="G227" s="11"/>
      <c r="H227" s="6">
        <f t="shared" si="7"/>
        <v>0</v>
      </c>
    </row>
    <row r="228" spans="1:8" x14ac:dyDescent="0.55000000000000004">
      <c r="A228" s="13"/>
      <c r="B228" s="8" t="s">
        <v>62</v>
      </c>
      <c r="C228" s="13"/>
      <c r="D228" s="3">
        <v>80</v>
      </c>
      <c r="E228" s="6">
        <v>3</v>
      </c>
      <c r="F228" s="8" t="str">
        <f>CONCATENATE(B228,C227,D228)</f>
        <v>中国クール80</v>
      </c>
      <c r="G228" s="11"/>
      <c r="H228" s="6">
        <f t="shared" si="7"/>
        <v>0</v>
      </c>
    </row>
    <row r="229" spans="1:8" x14ac:dyDescent="0.55000000000000004">
      <c r="A229" s="13" t="s">
        <v>7</v>
      </c>
      <c r="B229" s="8" t="s">
        <v>62</v>
      </c>
      <c r="C229" s="13" t="s">
        <v>48</v>
      </c>
      <c r="D229" s="3">
        <v>60</v>
      </c>
      <c r="E229" s="6">
        <v>47</v>
      </c>
      <c r="F229" s="8" t="str">
        <f>CONCATENATE(B229,C229,D229)</f>
        <v>中国常温60</v>
      </c>
      <c r="G229" s="11"/>
      <c r="H229" s="6">
        <f t="shared" si="7"/>
        <v>0</v>
      </c>
    </row>
    <row r="230" spans="1:8" x14ac:dyDescent="0.55000000000000004">
      <c r="A230" s="13"/>
      <c r="B230" s="8" t="s">
        <v>62</v>
      </c>
      <c r="C230" s="13"/>
      <c r="D230" s="3">
        <v>80</v>
      </c>
      <c r="E230" s="6">
        <v>16</v>
      </c>
      <c r="F230" s="8" t="str">
        <f>CONCATENATE(B230,C229,D230)</f>
        <v>中国常温80</v>
      </c>
      <c r="G230" s="11"/>
      <c r="H230" s="6">
        <f t="shared" ref="H230:H254" si="8">E230*G230</f>
        <v>0</v>
      </c>
    </row>
    <row r="231" spans="1:8" x14ac:dyDescent="0.55000000000000004">
      <c r="A231" s="13"/>
      <c r="B231" s="8" t="s">
        <v>62</v>
      </c>
      <c r="C231" s="13"/>
      <c r="D231" s="3">
        <v>100</v>
      </c>
      <c r="E231" s="6">
        <v>38</v>
      </c>
      <c r="F231" s="8" t="str">
        <f>CONCATENATE(B231,C229,D231)</f>
        <v>中国常温100</v>
      </c>
      <c r="G231" s="11"/>
      <c r="H231" s="6">
        <f t="shared" si="8"/>
        <v>0</v>
      </c>
    </row>
    <row r="232" spans="1:8" x14ac:dyDescent="0.55000000000000004">
      <c r="A232" s="13"/>
      <c r="B232" s="8" t="s">
        <v>62</v>
      </c>
      <c r="C232" s="13" t="s">
        <v>49</v>
      </c>
      <c r="D232" s="3">
        <v>60</v>
      </c>
      <c r="E232" s="6">
        <v>90</v>
      </c>
      <c r="F232" s="8" t="str">
        <f>CONCATENATE(B232,C232,D232)</f>
        <v>中国クール60</v>
      </c>
      <c r="G232" s="11"/>
      <c r="H232" s="6">
        <f t="shared" si="8"/>
        <v>0</v>
      </c>
    </row>
    <row r="233" spans="1:8" x14ac:dyDescent="0.55000000000000004">
      <c r="A233" s="13"/>
      <c r="B233" s="8" t="s">
        <v>62</v>
      </c>
      <c r="C233" s="13"/>
      <c r="D233" s="3">
        <v>80</v>
      </c>
      <c r="E233" s="6">
        <v>13</v>
      </c>
      <c r="F233" s="8" t="str">
        <f>CONCATENATE(B233,C232,D233)</f>
        <v>中国クール80</v>
      </c>
      <c r="G233" s="11"/>
      <c r="H233" s="6">
        <f t="shared" si="8"/>
        <v>0</v>
      </c>
    </row>
    <row r="234" spans="1:8" x14ac:dyDescent="0.55000000000000004">
      <c r="A234" s="13"/>
      <c r="B234" s="8" t="s">
        <v>62</v>
      </c>
      <c r="C234" s="13"/>
      <c r="D234" s="3">
        <v>100</v>
      </c>
      <c r="E234" s="6">
        <v>2</v>
      </c>
      <c r="F234" s="8" t="str">
        <f>CONCATENATE(B234,C232,D234)</f>
        <v>中国クール100</v>
      </c>
      <c r="G234" s="11"/>
      <c r="H234" s="6">
        <f t="shared" si="8"/>
        <v>0</v>
      </c>
    </row>
    <row r="235" spans="1:8" x14ac:dyDescent="0.55000000000000004">
      <c r="A235" s="13" t="s">
        <v>22</v>
      </c>
      <c r="B235" s="8" t="s">
        <v>62</v>
      </c>
      <c r="C235" s="13" t="s">
        <v>48</v>
      </c>
      <c r="D235" s="3">
        <v>60</v>
      </c>
      <c r="E235" s="6">
        <v>84</v>
      </c>
      <c r="F235" s="8" t="str">
        <f>CONCATENATE(B235,C235,D235)</f>
        <v>中国常温60</v>
      </c>
      <c r="G235" s="11"/>
      <c r="H235" s="6">
        <f t="shared" si="8"/>
        <v>0</v>
      </c>
    </row>
    <row r="236" spans="1:8" x14ac:dyDescent="0.55000000000000004">
      <c r="A236" s="13"/>
      <c r="B236" s="8" t="s">
        <v>62</v>
      </c>
      <c r="C236" s="13"/>
      <c r="D236" s="3">
        <v>80</v>
      </c>
      <c r="E236" s="6">
        <v>35</v>
      </c>
      <c r="F236" s="8" t="str">
        <f>CONCATENATE(B236,C235,D236)</f>
        <v>中国常温80</v>
      </c>
      <c r="G236" s="11"/>
      <c r="H236" s="6">
        <f t="shared" si="8"/>
        <v>0</v>
      </c>
    </row>
    <row r="237" spans="1:8" x14ac:dyDescent="0.55000000000000004">
      <c r="A237" s="13"/>
      <c r="B237" s="8" t="s">
        <v>62</v>
      </c>
      <c r="C237" s="13"/>
      <c r="D237" s="3">
        <v>100</v>
      </c>
      <c r="E237" s="6">
        <v>62</v>
      </c>
      <c r="F237" s="8" t="str">
        <f>CONCATENATE(B237,C235,D237)</f>
        <v>中国常温100</v>
      </c>
      <c r="G237" s="11"/>
      <c r="H237" s="6">
        <f t="shared" si="8"/>
        <v>0</v>
      </c>
    </row>
    <row r="238" spans="1:8" x14ac:dyDescent="0.55000000000000004">
      <c r="A238" s="13"/>
      <c r="B238" s="8" t="s">
        <v>62</v>
      </c>
      <c r="C238" s="13"/>
      <c r="D238" s="3">
        <v>160</v>
      </c>
      <c r="E238" s="6">
        <v>3</v>
      </c>
      <c r="F238" s="8" t="str">
        <f>CONCATENATE(B238,C235,D238)</f>
        <v>中国常温160</v>
      </c>
      <c r="G238" s="11"/>
      <c r="H238" s="6">
        <f t="shared" si="8"/>
        <v>0</v>
      </c>
    </row>
    <row r="239" spans="1:8" x14ac:dyDescent="0.55000000000000004">
      <c r="A239" s="13"/>
      <c r="B239" s="8" t="s">
        <v>62</v>
      </c>
      <c r="C239" s="13" t="s">
        <v>49</v>
      </c>
      <c r="D239" s="3">
        <v>60</v>
      </c>
      <c r="E239" s="6">
        <v>120</v>
      </c>
      <c r="F239" s="8" t="str">
        <f>CONCATENATE(B239,C239,D239)</f>
        <v>中国クール60</v>
      </c>
      <c r="G239" s="11"/>
      <c r="H239" s="6">
        <f t="shared" si="8"/>
        <v>0</v>
      </c>
    </row>
    <row r="240" spans="1:8" x14ac:dyDescent="0.55000000000000004">
      <c r="A240" s="13"/>
      <c r="B240" s="8" t="s">
        <v>62</v>
      </c>
      <c r="C240" s="13"/>
      <c r="D240" s="3">
        <v>80</v>
      </c>
      <c r="E240" s="6">
        <v>20</v>
      </c>
      <c r="F240" s="8" t="str">
        <f>CONCATENATE(B240,C239,D240)</f>
        <v>中国クール80</v>
      </c>
      <c r="G240" s="11"/>
      <c r="H240" s="6">
        <f t="shared" si="8"/>
        <v>0</v>
      </c>
    </row>
    <row r="241" spans="1:8" x14ac:dyDescent="0.55000000000000004">
      <c r="A241" s="13"/>
      <c r="B241" s="8" t="s">
        <v>62</v>
      </c>
      <c r="C241" s="13"/>
      <c r="D241" s="3">
        <v>100</v>
      </c>
      <c r="E241" s="6">
        <v>3</v>
      </c>
      <c r="F241" s="8" t="str">
        <f>CONCATENATE(B241,C239,D241)</f>
        <v>中国クール100</v>
      </c>
      <c r="G241" s="11"/>
      <c r="H241" s="6">
        <f t="shared" si="8"/>
        <v>0</v>
      </c>
    </row>
    <row r="242" spans="1:8" x14ac:dyDescent="0.55000000000000004">
      <c r="A242" s="13" t="s">
        <v>27</v>
      </c>
      <c r="B242" s="8" t="s">
        <v>62</v>
      </c>
      <c r="C242" s="13" t="s">
        <v>48</v>
      </c>
      <c r="D242" s="3">
        <v>60</v>
      </c>
      <c r="E242" s="6">
        <v>17</v>
      </c>
      <c r="F242" s="8" t="str">
        <f>CONCATENATE(B242,C242,D242)</f>
        <v>中国常温60</v>
      </c>
      <c r="G242" s="11"/>
      <c r="H242" s="6">
        <f t="shared" si="8"/>
        <v>0</v>
      </c>
    </row>
    <row r="243" spans="1:8" x14ac:dyDescent="0.55000000000000004">
      <c r="A243" s="13"/>
      <c r="B243" s="8" t="s">
        <v>62</v>
      </c>
      <c r="C243" s="13"/>
      <c r="D243" s="3">
        <v>80</v>
      </c>
      <c r="E243" s="6">
        <v>5</v>
      </c>
      <c r="F243" s="8" t="str">
        <f>CONCATENATE(B243,C242,D243)</f>
        <v>中国常温80</v>
      </c>
      <c r="G243" s="11"/>
      <c r="H243" s="6">
        <f t="shared" si="8"/>
        <v>0</v>
      </c>
    </row>
    <row r="244" spans="1:8" x14ac:dyDescent="0.55000000000000004">
      <c r="A244" s="13"/>
      <c r="B244" s="8" t="s">
        <v>62</v>
      </c>
      <c r="C244" s="13"/>
      <c r="D244" s="3">
        <v>100</v>
      </c>
      <c r="E244" s="6">
        <v>22</v>
      </c>
      <c r="F244" s="8" t="str">
        <f>CONCATENATE(B244,C242,D244)</f>
        <v>中国常温100</v>
      </c>
      <c r="G244" s="11"/>
      <c r="H244" s="6">
        <f t="shared" si="8"/>
        <v>0</v>
      </c>
    </row>
    <row r="245" spans="1:8" x14ac:dyDescent="0.55000000000000004">
      <c r="A245" s="13"/>
      <c r="B245" s="8" t="s">
        <v>62</v>
      </c>
      <c r="C245" s="13" t="s">
        <v>49</v>
      </c>
      <c r="D245" s="3">
        <v>60</v>
      </c>
      <c r="E245" s="6">
        <v>35</v>
      </c>
      <c r="F245" s="8" t="str">
        <f>CONCATENATE(B245,C245,D245)</f>
        <v>中国クール60</v>
      </c>
      <c r="G245" s="11"/>
      <c r="H245" s="6">
        <f t="shared" si="8"/>
        <v>0</v>
      </c>
    </row>
    <row r="246" spans="1:8" x14ac:dyDescent="0.55000000000000004">
      <c r="A246" s="13"/>
      <c r="B246" s="8" t="s">
        <v>62</v>
      </c>
      <c r="C246" s="13"/>
      <c r="D246" s="3">
        <v>80</v>
      </c>
      <c r="E246" s="6">
        <v>10</v>
      </c>
      <c r="F246" s="8" t="str">
        <f>CONCATENATE(B246,C245,D246)</f>
        <v>中国クール80</v>
      </c>
      <c r="G246" s="11"/>
      <c r="H246" s="6">
        <f t="shared" si="8"/>
        <v>0</v>
      </c>
    </row>
    <row r="247" spans="1:8" x14ac:dyDescent="0.55000000000000004">
      <c r="A247" s="13"/>
      <c r="B247" s="8" t="s">
        <v>62</v>
      </c>
      <c r="C247" s="13"/>
      <c r="D247" s="3">
        <v>100</v>
      </c>
      <c r="E247" s="6">
        <v>2</v>
      </c>
      <c r="F247" s="8" t="str">
        <f>CONCATENATE(B247,C245,D247)</f>
        <v>中国クール100</v>
      </c>
      <c r="G247" s="11"/>
      <c r="H247" s="6">
        <f t="shared" si="8"/>
        <v>0</v>
      </c>
    </row>
    <row r="248" spans="1:8" x14ac:dyDescent="0.55000000000000004">
      <c r="A248" s="13" t="s">
        <v>34</v>
      </c>
      <c r="B248" s="8" t="s">
        <v>63</v>
      </c>
      <c r="C248" s="13" t="s">
        <v>48</v>
      </c>
      <c r="D248" s="3">
        <v>60</v>
      </c>
      <c r="E248" s="6">
        <v>9</v>
      </c>
      <c r="F248" s="8" t="str">
        <f>CONCATENATE(B248,C248,D248)</f>
        <v>四国常温60</v>
      </c>
      <c r="G248" s="11"/>
      <c r="H248" s="6">
        <f t="shared" si="8"/>
        <v>0</v>
      </c>
    </row>
    <row r="249" spans="1:8" x14ac:dyDescent="0.55000000000000004">
      <c r="A249" s="13"/>
      <c r="B249" s="8" t="s">
        <v>63</v>
      </c>
      <c r="C249" s="13"/>
      <c r="D249" s="3">
        <v>80</v>
      </c>
      <c r="E249" s="6">
        <v>4</v>
      </c>
      <c r="F249" s="8" t="str">
        <f>CONCATENATE(B249,C248,D249)</f>
        <v>四国常温80</v>
      </c>
      <c r="G249" s="11"/>
      <c r="H249" s="6">
        <f t="shared" si="8"/>
        <v>0</v>
      </c>
    </row>
    <row r="250" spans="1:8" x14ac:dyDescent="0.55000000000000004">
      <c r="A250" s="13"/>
      <c r="B250" s="8" t="s">
        <v>63</v>
      </c>
      <c r="C250" s="13"/>
      <c r="D250" s="3">
        <v>100</v>
      </c>
      <c r="E250" s="6">
        <v>4</v>
      </c>
      <c r="F250" s="8" t="str">
        <f>CONCATENATE(B250,C248,D250)</f>
        <v>四国常温100</v>
      </c>
      <c r="G250" s="11"/>
      <c r="H250" s="6">
        <f t="shared" si="8"/>
        <v>0</v>
      </c>
    </row>
    <row r="251" spans="1:8" x14ac:dyDescent="0.55000000000000004">
      <c r="A251" s="13"/>
      <c r="B251" s="8" t="s">
        <v>63</v>
      </c>
      <c r="C251" s="13" t="s">
        <v>49</v>
      </c>
      <c r="D251" s="3">
        <v>60</v>
      </c>
      <c r="E251" s="6">
        <v>25</v>
      </c>
      <c r="F251" s="8" t="str">
        <f>CONCATENATE(B251,C251,D251)</f>
        <v>四国クール60</v>
      </c>
      <c r="G251" s="11"/>
      <c r="H251" s="6">
        <f t="shared" si="8"/>
        <v>0</v>
      </c>
    </row>
    <row r="252" spans="1:8" x14ac:dyDescent="0.55000000000000004">
      <c r="A252" s="13"/>
      <c r="B252" s="8" t="s">
        <v>63</v>
      </c>
      <c r="C252" s="13"/>
      <c r="D252" s="3">
        <v>80</v>
      </c>
      <c r="E252" s="6">
        <v>4</v>
      </c>
      <c r="F252" s="8" t="str">
        <f>CONCATENATE(B252,C251,D252)</f>
        <v>四国クール80</v>
      </c>
      <c r="G252" s="11"/>
      <c r="H252" s="6">
        <f t="shared" si="8"/>
        <v>0</v>
      </c>
    </row>
    <row r="253" spans="1:8" x14ac:dyDescent="0.55000000000000004">
      <c r="A253" s="13"/>
      <c r="B253" s="8" t="s">
        <v>63</v>
      </c>
      <c r="C253" s="13"/>
      <c r="D253" s="3">
        <v>100</v>
      </c>
      <c r="E253" s="6">
        <v>1</v>
      </c>
      <c r="F253" s="8" t="str">
        <f>CONCATENATE(B253,C251,D253)</f>
        <v>四国クール100</v>
      </c>
      <c r="G253" s="11"/>
      <c r="H253" s="6">
        <f t="shared" si="8"/>
        <v>0</v>
      </c>
    </row>
    <row r="254" spans="1:8" x14ac:dyDescent="0.55000000000000004">
      <c r="A254" s="13" t="s">
        <v>40</v>
      </c>
      <c r="B254" s="8" t="s">
        <v>63</v>
      </c>
      <c r="C254" s="13" t="s">
        <v>48</v>
      </c>
      <c r="D254" s="3">
        <v>60</v>
      </c>
      <c r="E254" s="6">
        <v>18</v>
      </c>
      <c r="F254" s="8" t="str">
        <f>CONCATENATE(B254,C254,D254)</f>
        <v>四国常温60</v>
      </c>
      <c r="G254" s="11"/>
      <c r="H254" s="6">
        <f t="shared" si="8"/>
        <v>0</v>
      </c>
    </row>
    <row r="255" spans="1:8" x14ac:dyDescent="0.55000000000000004">
      <c r="A255" s="13"/>
      <c r="B255" s="8" t="s">
        <v>63</v>
      </c>
      <c r="C255" s="13"/>
      <c r="D255" s="3">
        <v>80</v>
      </c>
      <c r="E255" s="6">
        <v>13</v>
      </c>
      <c r="F255" s="8" t="str">
        <f>CONCATENATE(B255,C254,D255)</f>
        <v>四国常温80</v>
      </c>
      <c r="G255" s="11"/>
      <c r="H255" s="6">
        <f t="shared" ref="H255:H280" si="9">E255*G255</f>
        <v>0</v>
      </c>
    </row>
    <row r="256" spans="1:8" x14ac:dyDescent="0.55000000000000004">
      <c r="A256" s="13"/>
      <c r="B256" s="8" t="s">
        <v>63</v>
      </c>
      <c r="C256" s="13"/>
      <c r="D256" s="3">
        <v>100</v>
      </c>
      <c r="E256" s="6">
        <v>10</v>
      </c>
      <c r="F256" s="8" t="str">
        <f>CONCATENATE(B256,C254,D256)</f>
        <v>四国常温100</v>
      </c>
      <c r="G256" s="11"/>
      <c r="H256" s="6">
        <f t="shared" si="9"/>
        <v>0</v>
      </c>
    </row>
    <row r="257" spans="1:8" x14ac:dyDescent="0.55000000000000004">
      <c r="A257" s="13"/>
      <c r="B257" s="8" t="s">
        <v>63</v>
      </c>
      <c r="C257" s="13" t="s">
        <v>49</v>
      </c>
      <c r="D257" s="3">
        <v>60</v>
      </c>
      <c r="E257" s="6">
        <v>29</v>
      </c>
      <c r="F257" s="8" t="str">
        <f>CONCATENATE(B257,C257,D257)</f>
        <v>四国クール60</v>
      </c>
      <c r="G257" s="11"/>
      <c r="H257" s="6">
        <f t="shared" si="9"/>
        <v>0</v>
      </c>
    </row>
    <row r="258" spans="1:8" x14ac:dyDescent="0.55000000000000004">
      <c r="A258" s="13"/>
      <c r="B258" s="8" t="s">
        <v>63</v>
      </c>
      <c r="C258" s="13"/>
      <c r="D258" s="3">
        <v>80</v>
      </c>
      <c r="E258" s="6">
        <v>6</v>
      </c>
      <c r="F258" s="8" t="str">
        <f>CONCATENATE(B258,C257,D258)</f>
        <v>四国クール80</v>
      </c>
      <c r="G258" s="11"/>
      <c r="H258" s="6">
        <f t="shared" si="9"/>
        <v>0</v>
      </c>
    </row>
    <row r="259" spans="1:8" x14ac:dyDescent="0.55000000000000004">
      <c r="A259" s="13"/>
      <c r="B259" s="8" t="s">
        <v>63</v>
      </c>
      <c r="C259" s="13"/>
      <c r="D259" s="3">
        <v>100</v>
      </c>
      <c r="E259" s="6">
        <v>1</v>
      </c>
      <c r="F259" s="8" t="str">
        <f>CONCATENATE(B259,C257,D259)</f>
        <v>四国クール100</v>
      </c>
      <c r="G259" s="11"/>
      <c r="H259" s="6">
        <f t="shared" si="9"/>
        <v>0</v>
      </c>
    </row>
    <row r="260" spans="1:8" x14ac:dyDescent="0.55000000000000004">
      <c r="A260" s="13" t="s">
        <v>14</v>
      </c>
      <c r="B260" s="8" t="s">
        <v>63</v>
      </c>
      <c r="C260" s="13" t="s">
        <v>48</v>
      </c>
      <c r="D260" s="3">
        <v>60</v>
      </c>
      <c r="E260" s="6">
        <v>35</v>
      </c>
      <c r="F260" s="8" t="str">
        <f>CONCATENATE(B260,C260,D260)</f>
        <v>四国常温60</v>
      </c>
      <c r="G260" s="11"/>
      <c r="H260" s="6">
        <f t="shared" si="9"/>
        <v>0</v>
      </c>
    </row>
    <row r="261" spans="1:8" x14ac:dyDescent="0.55000000000000004">
      <c r="A261" s="13"/>
      <c r="B261" s="8" t="s">
        <v>63</v>
      </c>
      <c r="C261" s="13"/>
      <c r="D261" s="3">
        <v>80</v>
      </c>
      <c r="E261" s="6">
        <v>15</v>
      </c>
      <c r="F261" s="8" t="str">
        <f>CONCATENATE(B261,C260,D261)</f>
        <v>四国常温80</v>
      </c>
      <c r="G261" s="11"/>
      <c r="H261" s="6">
        <f t="shared" si="9"/>
        <v>0</v>
      </c>
    </row>
    <row r="262" spans="1:8" x14ac:dyDescent="0.55000000000000004">
      <c r="A262" s="13"/>
      <c r="B262" s="8" t="s">
        <v>63</v>
      </c>
      <c r="C262" s="13"/>
      <c r="D262" s="3">
        <v>100</v>
      </c>
      <c r="E262" s="6">
        <v>12</v>
      </c>
      <c r="F262" s="8" t="str">
        <f>CONCATENATE(B262,C260,D262)</f>
        <v>四国常温100</v>
      </c>
      <c r="G262" s="11"/>
      <c r="H262" s="6">
        <f t="shared" si="9"/>
        <v>0</v>
      </c>
    </row>
    <row r="263" spans="1:8" x14ac:dyDescent="0.55000000000000004">
      <c r="A263" s="13"/>
      <c r="B263" s="8" t="s">
        <v>63</v>
      </c>
      <c r="C263" s="13"/>
      <c r="D263" s="3">
        <v>160</v>
      </c>
      <c r="E263" s="6">
        <v>1</v>
      </c>
      <c r="F263" s="8" t="str">
        <f>CONCATENATE(B263,C260,D263)</f>
        <v>四国常温160</v>
      </c>
      <c r="G263" s="11"/>
      <c r="H263" s="6">
        <f t="shared" si="9"/>
        <v>0</v>
      </c>
    </row>
    <row r="264" spans="1:8" x14ac:dyDescent="0.55000000000000004">
      <c r="A264" s="13"/>
      <c r="B264" s="8" t="s">
        <v>63</v>
      </c>
      <c r="C264" s="13" t="s">
        <v>49</v>
      </c>
      <c r="D264" s="3">
        <v>60</v>
      </c>
      <c r="E264" s="6">
        <v>52</v>
      </c>
      <c r="F264" s="8" t="str">
        <f>CONCATENATE(B264,C264,D264)</f>
        <v>四国クール60</v>
      </c>
      <c r="G264" s="11"/>
      <c r="H264" s="6">
        <f t="shared" si="9"/>
        <v>0</v>
      </c>
    </row>
    <row r="265" spans="1:8" x14ac:dyDescent="0.55000000000000004">
      <c r="A265" s="13"/>
      <c r="B265" s="8" t="s">
        <v>63</v>
      </c>
      <c r="C265" s="13"/>
      <c r="D265" s="3">
        <v>80</v>
      </c>
      <c r="E265" s="6">
        <v>11</v>
      </c>
      <c r="F265" s="8" t="str">
        <f>CONCATENATE(B265,C264,D265)</f>
        <v>四国クール80</v>
      </c>
      <c r="G265" s="11"/>
      <c r="H265" s="6">
        <f t="shared" si="9"/>
        <v>0</v>
      </c>
    </row>
    <row r="266" spans="1:8" x14ac:dyDescent="0.55000000000000004">
      <c r="A266" s="13"/>
      <c r="B266" s="8" t="s">
        <v>63</v>
      </c>
      <c r="C266" s="13"/>
      <c r="D266" s="3">
        <v>100</v>
      </c>
      <c r="E266" s="6">
        <v>1</v>
      </c>
      <c r="F266" s="8" t="str">
        <f>CONCATENATE(B266,C264,D266)</f>
        <v>四国クール100</v>
      </c>
      <c r="G266" s="11"/>
      <c r="H266" s="6">
        <f t="shared" si="9"/>
        <v>0</v>
      </c>
    </row>
    <row r="267" spans="1:8" x14ac:dyDescent="0.55000000000000004">
      <c r="A267" s="13" t="s">
        <v>41</v>
      </c>
      <c r="B267" s="8" t="s">
        <v>63</v>
      </c>
      <c r="C267" s="13" t="s">
        <v>48</v>
      </c>
      <c r="D267" s="3">
        <v>60</v>
      </c>
      <c r="E267" s="6">
        <v>12</v>
      </c>
      <c r="F267" s="8" t="str">
        <f>CONCATENATE(B267,C267,D267)</f>
        <v>四国常温60</v>
      </c>
      <c r="G267" s="11"/>
      <c r="H267" s="6">
        <f t="shared" si="9"/>
        <v>0</v>
      </c>
    </row>
    <row r="268" spans="1:8" x14ac:dyDescent="0.55000000000000004">
      <c r="A268" s="13"/>
      <c r="B268" s="8" t="s">
        <v>63</v>
      </c>
      <c r="C268" s="13"/>
      <c r="D268" s="3">
        <v>80</v>
      </c>
      <c r="E268" s="6">
        <v>4</v>
      </c>
      <c r="F268" s="8" t="str">
        <f>CONCATENATE(B268,C267,D268)</f>
        <v>四国常温80</v>
      </c>
      <c r="G268" s="11"/>
      <c r="H268" s="6">
        <f t="shared" si="9"/>
        <v>0</v>
      </c>
    </row>
    <row r="269" spans="1:8" x14ac:dyDescent="0.55000000000000004">
      <c r="A269" s="13"/>
      <c r="B269" s="8" t="s">
        <v>63</v>
      </c>
      <c r="C269" s="13"/>
      <c r="D269" s="3">
        <v>100</v>
      </c>
      <c r="E269" s="6">
        <v>8</v>
      </c>
      <c r="F269" s="8" t="str">
        <f>CONCATENATE(B269,C267,D269)</f>
        <v>四国常温100</v>
      </c>
      <c r="G269" s="11"/>
      <c r="H269" s="6">
        <f t="shared" si="9"/>
        <v>0</v>
      </c>
    </row>
    <row r="270" spans="1:8" x14ac:dyDescent="0.55000000000000004">
      <c r="A270" s="13"/>
      <c r="B270" s="8" t="s">
        <v>63</v>
      </c>
      <c r="C270" s="13" t="s">
        <v>49</v>
      </c>
      <c r="D270" s="3">
        <v>60</v>
      </c>
      <c r="E270" s="6">
        <v>11</v>
      </c>
      <c r="F270" s="8" t="str">
        <f>CONCATENATE(B270,C270,D270)</f>
        <v>四国クール60</v>
      </c>
      <c r="G270" s="11"/>
      <c r="H270" s="6">
        <f t="shared" si="9"/>
        <v>0</v>
      </c>
    </row>
    <row r="271" spans="1:8" x14ac:dyDescent="0.55000000000000004">
      <c r="A271" s="13"/>
      <c r="B271" s="8" t="s">
        <v>63</v>
      </c>
      <c r="C271" s="13"/>
      <c r="D271" s="3">
        <v>80</v>
      </c>
      <c r="E271" s="6">
        <v>1</v>
      </c>
      <c r="F271" s="8" t="str">
        <f>CONCATENATE(B271,C270,D271)</f>
        <v>四国クール80</v>
      </c>
      <c r="G271" s="11"/>
      <c r="H271" s="6">
        <f t="shared" si="9"/>
        <v>0</v>
      </c>
    </row>
    <row r="272" spans="1:8" x14ac:dyDescent="0.55000000000000004">
      <c r="A272" s="13"/>
      <c r="B272" s="8" t="s">
        <v>63</v>
      </c>
      <c r="C272" s="13"/>
      <c r="D272" s="3">
        <v>100</v>
      </c>
      <c r="E272" s="6">
        <v>1</v>
      </c>
      <c r="F272" s="8" t="str">
        <f>CONCATENATE(B272,C270,D272)</f>
        <v>四国クール100</v>
      </c>
      <c r="G272" s="11"/>
      <c r="H272" s="6">
        <f t="shared" si="9"/>
        <v>0</v>
      </c>
    </row>
    <row r="273" spans="1:8" x14ac:dyDescent="0.55000000000000004">
      <c r="A273" s="13" t="s">
        <v>12</v>
      </c>
      <c r="B273" s="8" t="s">
        <v>64</v>
      </c>
      <c r="C273" s="13" t="s">
        <v>48</v>
      </c>
      <c r="D273" s="3">
        <v>60</v>
      </c>
      <c r="E273" s="6">
        <v>210</v>
      </c>
      <c r="F273" s="8" t="str">
        <f>CONCATENATE(B273,C273,D273)</f>
        <v>九州常温60</v>
      </c>
      <c r="G273" s="11"/>
      <c r="H273" s="6">
        <f t="shared" si="9"/>
        <v>0</v>
      </c>
    </row>
    <row r="274" spans="1:8" x14ac:dyDescent="0.55000000000000004">
      <c r="A274" s="13"/>
      <c r="B274" s="8" t="s">
        <v>64</v>
      </c>
      <c r="C274" s="13"/>
      <c r="D274" s="3">
        <v>80</v>
      </c>
      <c r="E274" s="6">
        <v>88</v>
      </c>
      <c r="F274" s="8" t="str">
        <f>CONCATENATE(B274,C273,D274)</f>
        <v>九州常温80</v>
      </c>
      <c r="G274" s="11"/>
      <c r="H274" s="6">
        <f t="shared" si="9"/>
        <v>0</v>
      </c>
    </row>
    <row r="275" spans="1:8" x14ac:dyDescent="0.55000000000000004">
      <c r="A275" s="13"/>
      <c r="B275" s="8" t="s">
        <v>64</v>
      </c>
      <c r="C275" s="13"/>
      <c r="D275" s="3">
        <v>100</v>
      </c>
      <c r="E275" s="6">
        <v>129</v>
      </c>
      <c r="F275" s="8" t="str">
        <f>CONCATENATE(B275,C273,D275)</f>
        <v>九州常温100</v>
      </c>
      <c r="G275" s="11"/>
      <c r="H275" s="6">
        <f t="shared" si="9"/>
        <v>0</v>
      </c>
    </row>
    <row r="276" spans="1:8" x14ac:dyDescent="0.55000000000000004">
      <c r="A276" s="13"/>
      <c r="B276" s="8" t="s">
        <v>64</v>
      </c>
      <c r="C276" s="13"/>
      <c r="D276" s="3">
        <v>140</v>
      </c>
      <c r="E276" s="6">
        <v>1</v>
      </c>
      <c r="F276" s="8" t="str">
        <f>CONCATENATE(B276,C273,D276)</f>
        <v>九州常温140</v>
      </c>
      <c r="G276" s="11"/>
      <c r="H276" s="6">
        <f t="shared" si="9"/>
        <v>0</v>
      </c>
    </row>
    <row r="277" spans="1:8" x14ac:dyDescent="0.55000000000000004">
      <c r="A277" s="13"/>
      <c r="B277" s="8" t="s">
        <v>64</v>
      </c>
      <c r="C277" s="13" t="s">
        <v>49</v>
      </c>
      <c r="D277" s="3">
        <v>60</v>
      </c>
      <c r="E277" s="6">
        <v>194</v>
      </c>
      <c r="F277" s="8" t="str">
        <f>CONCATENATE(B277,C277,D277)</f>
        <v>九州クール60</v>
      </c>
      <c r="G277" s="11"/>
      <c r="H277" s="6">
        <f t="shared" si="9"/>
        <v>0</v>
      </c>
    </row>
    <row r="278" spans="1:8" x14ac:dyDescent="0.55000000000000004">
      <c r="A278" s="13"/>
      <c r="B278" s="8" t="s">
        <v>64</v>
      </c>
      <c r="C278" s="13"/>
      <c r="D278" s="3">
        <v>80</v>
      </c>
      <c r="E278" s="6">
        <v>38</v>
      </c>
      <c r="F278" s="8" t="str">
        <f>CONCATENATE(B278,C277,D278)</f>
        <v>九州クール80</v>
      </c>
      <c r="G278" s="11"/>
      <c r="H278" s="6">
        <f t="shared" si="9"/>
        <v>0</v>
      </c>
    </row>
    <row r="279" spans="1:8" x14ac:dyDescent="0.55000000000000004">
      <c r="A279" s="13"/>
      <c r="B279" s="8" t="s">
        <v>64</v>
      </c>
      <c r="C279" s="13"/>
      <c r="D279" s="3">
        <v>100</v>
      </c>
      <c r="E279" s="6">
        <v>5</v>
      </c>
      <c r="F279" s="8" t="str">
        <f>CONCATENATE(B279,C277,D279)</f>
        <v>九州クール100</v>
      </c>
      <c r="G279" s="11"/>
      <c r="H279" s="6">
        <f t="shared" si="9"/>
        <v>0</v>
      </c>
    </row>
    <row r="280" spans="1:8" x14ac:dyDescent="0.55000000000000004">
      <c r="A280" s="13" t="s">
        <v>15</v>
      </c>
      <c r="B280" s="8" t="s">
        <v>64</v>
      </c>
      <c r="C280" s="13" t="s">
        <v>48</v>
      </c>
      <c r="D280" s="3">
        <v>60</v>
      </c>
      <c r="E280" s="6">
        <v>10</v>
      </c>
      <c r="F280" s="8" t="str">
        <f>CONCATENATE(B280,C280,D280)</f>
        <v>九州常温60</v>
      </c>
      <c r="G280" s="11"/>
      <c r="H280" s="6">
        <f t="shared" si="9"/>
        <v>0</v>
      </c>
    </row>
    <row r="281" spans="1:8" x14ac:dyDescent="0.55000000000000004">
      <c r="A281" s="13"/>
      <c r="B281" s="8" t="s">
        <v>64</v>
      </c>
      <c r="C281" s="13"/>
      <c r="D281" s="3">
        <v>80</v>
      </c>
      <c r="E281" s="6">
        <v>2</v>
      </c>
      <c r="F281" s="8" t="str">
        <f>CONCATENATE(B281,C280,D281)</f>
        <v>九州常温80</v>
      </c>
      <c r="G281" s="11"/>
      <c r="H281" s="6">
        <f t="shared" ref="H281:H304" si="10">E281*G281</f>
        <v>0</v>
      </c>
    </row>
    <row r="282" spans="1:8" x14ac:dyDescent="0.55000000000000004">
      <c r="A282" s="13"/>
      <c r="B282" s="8" t="s">
        <v>64</v>
      </c>
      <c r="C282" s="13"/>
      <c r="D282" s="3">
        <v>100</v>
      </c>
      <c r="E282" s="6">
        <v>10</v>
      </c>
      <c r="F282" s="8" t="str">
        <f>CONCATENATE(B282,C280,D282)</f>
        <v>九州常温100</v>
      </c>
      <c r="G282" s="11"/>
      <c r="H282" s="6">
        <f t="shared" si="10"/>
        <v>0</v>
      </c>
    </row>
    <row r="283" spans="1:8" x14ac:dyDescent="0.55000000000000004">
      <c r="A283" s="13"/>
      <c r="B283" s="8" t="s">
        <v>64</v>
      </c>
      <c r="C283" s="13" t="s">
        <v>49</v>
      </c>
      <c r="D283" s="3">
        <v>60</v>
      </c>
      <c r="E283" s="6">
        <v>28</v>
      </c>
      <c r="F283" s="8" t="str">
        <f>CONCATENATE(B283,C283,D283)</f>
        <v>九州クール60</v>
      </c>
      <c r="G283" s="11"/>
      <c r="H283" s="6">
        <f t="shared" si="10"/>
        <v>0</v>
      </c>
    </row>
    <row r="284" spans="1:8" x14ac:dyDescent="0.55000000000000004">
      <c r="A284" s="13"/>
      <c r="B284" s="8" t="s">
        <v>64</v>
      </c>
      <c r="C284" s="13"/>
      <c r="D284" s="3">
        <v>80</v>
      </c>
      <c r="E284" s="6">
        <v>4</v>
      </c>
      <c r="F284" s="8" t="str">
        <f>CONCATENATE(B284,C283,D284)</f>
        <v>九州クール80</v>
      </c>
      <c r="G284" s="11"/>
      <c r="H284" s="6">
        <f t="shared" si="10"/>
        <v>0</v>
      </c>
    </row>
    <row r="285" spans="1:8" x14ac:dyDescent="0.55000000000000004">
      <c r="A285" s="13"/>
      <c r="B285" s="8" t="s">
        <v>64</v>
      </c>
      <c r="C285" s="13"/>
      <c r="D285" s="3">
        <v>100</v>
      </c>
      <c r="E285" s="6">
        <v>2</v>
      </c>
      <c r="F285" s="8" t="str">
        <f>CONCATENATE(B285,C283,D285)</f>
        <v>九州クール100</v>
      </c>
      <c r="G285" s="11"/>
      <c r="H285" s="6">
        <f t="shared" si="10"/>
        <v>0</v>
      </c>
    </row>
    <row r="286" spans="1:8" x14ac:dyDescent="0.55000000000000004">
      <c r="A286" s="13" t="s">
        <v>33</v>
      </c>
      <c r="B286" s="8" t="s">
        <v>64</v>
      </c>
      <c r="C286" s="13" t="s">
        <v>48</v>
      </c>
      <c r="D286" s="3">
        <v>60</v>
      </c>
      <c r="E286" s="6">
        <v>21</v>
      </c>
      <c r="F286" s="8" t="str">
        <f>CONCATENATE(B286,C286,D286)</f>
        <v>九州常温60</v>
      </c>
      <c r="G286" s="11"/>
      <c r="H286" s="6">
        <f t="shared" si="10"/>
        <v>0</v>
      </c>
    </row>
    <row r="287" spans="1:8" x14ac:dyDescent="0.55000000000000004">
      <c r="A287" s="13"/>
      <c r="B287" s="8" t="s">
        <v>64</v>
      </c>
      <c r="C287" s="13"/>
      <c r="D287" s="3">
        <v>80</v>
      </c>
      <c r="E287" s="6">
        <v>8</v>
      </c>
      <c r="F287" s="8" t="str">
        <f>CONCATENATE(B287,C286,D287)</f>
        <v>九州常温80</v>
      </c>
      <c r="G287" s="11"/>
      <c r="H287" s="6">
        <f t="shared" si="10"/>
        <v>0</v>
      </c>
    </row>
    <row r="288" spans="1:8" x14ac:dyDescent="0.55000000000000004">
      <c r="A288" s="13"/>
      <c r="B288" s="8" t="s">
        <v>64</v>
      </c>
      <c r="C288" s="13"/>
      <c r="D288" s="3">
        <v>100</v>
      </c>
      <c r="E288" s="6">
        <v>20</v>
      </c>
      <c r="F288" s="8" t="str">
        <f>CONCATENATE(B288,C286,D288)</f>
        <v>九州常温100</v>
      </c>
      <c r="G288" s="11"/>
      <c r="H288" s="6">
        <f t="shared" si="10"/>
        <v>0</v>
      </c>
    </row>
    <row r="289" spans="1:8" x14ac:dyDescent="0.55000000000000004">
      <c r="A289" s="13"/>
      <c r="B289" s="8" t="s">
        <v>64</v>
      </c>
      <c r="C289" s="13" t="s">
        <v>49</v>
      </c>
      <c r="D289" s="3">
        <v>60</v>
      </c>
      <c r="E289" s="6">
        <v>26</v>
      </c>
      <c r="F289" s="8" t="str">
        <f>CONCATENATE(B289,C289,D289)</f>
        <v>九州クール60</v>
      </c>
      <c r="G289" s="11"/>
      <c r="H289" s="6">
        <f t="shared" si="10"/>
        <v>0</v>
      </c>
    </row>
    <row r="290" spans="1:8" x14ac:dyDescent="0.55000000000000004">
      <c r="A290" s="13"/>
      <c r="B290" s="8" t="s">
        <v>64</v>
      </c>
      <c r="C290" s="13"/>
      <c r="D290" s="3">
        <v>80</v>
      </c>
      <c r="E290" s="6">
        <v>9</v>
      </c>
      <c r="F290" s="8" t="str">
        <f>CONCATENATE(B290,C289,D290)</f>
        <v>九州クール80</v>
      </c>
      <c r="G290" s="11"/>
      <c r="H290" s="6">
        <f t="shared" si="10"/>
        <v>0</v>
      </c>
    </row>
    <row r="291" spans="1:8" x14ac:dyDescent="0.55000000000000004">
      <c r="A291" s="13"/>
      <c r="B291" s="8" t="s">
        <v>64</v>
      </c>
      <c r="C291" s="13"/>
      <c r="D291" s="3">
        <v>100</v>
      </c>
      <c r="E291" s="6">
        <v>1</v>
      </c>
      <c r="F291" s="8" t="str">
        <f>CONCATENATE(B291,C289,D291)</f>
        <v>九州クール100</v>
      </c>
      <c r="G291" s="11"/>
      <c r="H291" s="6">
        <f t="shared" si="10"/>
        <v>0</v>
      </c>
    </row>
    <row r="292" spans="1:8" x14ac:dyDescent="0.55000000000000004">
      <c r="A292" s="13"/>
      <c r="B292" s="8" t="s">
        <v>64</v>
      </c>
      <c r="C292" s="13"/>
      <c r="D292" s="3">
        <v>120</v>
      </c>
      <c r="E292" s="6">
        <v>2</v>
      </c>
      <c r="F292" s="8" t="str">
        <f>CONCATENATE(B292,C289,D292)</f>
        <v>九州クール120</v>
      </c>
      <c r="G292" s="11"/>
      <c r="H292" s="6">
        <f t="shared" si="10"/>
        <v>0</v>
      </c>
    </row>
    <row r="293" spans="1:8" x14ac:dyDescent="0.55000000000000004">
      <c r="A293" s="13" t="s">
        <v>28</v>
      </c>
      <c r="B293" s="8" t="s">
        <v>64</v>
      </c>
      <c r="C293" s="13" t="s">
        <v>48</v>
      </c>
      <c r="D293" s="3">
        <v>60</v>
      </c>
      <c r="E293" s="6">
        <v>44</v>
      </c>
      <c r="F293" s="8" t="str">
        <f>CONCATENATE(B293,C293,D293)</f>
        <v>九州常温60</v>
      </c>
      <c r="G293" s="11"/>
      <c r="H293" s="6">
        <f t="shared" si="10"/>
        <v>0</v>
      </c>
    </row>
    <row r="294" spans="1:8" x14ac:dyDescent="0.55000000000000004">
      <c r="A294" s="13"/>
      <c r="B294" s="8" t="s">
        <v>64</v>
      </c>
      <c r="C294" s="13"/>
      <c r="D294" s="3">
        <v>80</v>
      </c>
      <c r="E294" s="6">
        <v>12</v>
      </c>
      <c r="F294" s="8" t="str">
        <f>CONCATENATE(B294,C293,D294)</f>
        <v>九州常温80</v>
      </c>
      <c r="G294" s="11"/>
      <c r="H294" s="6">
        <f t="shared" si="10"/>
        <v>0</v>
      </c>
    </row>
    <row r="295" spans="1:8" x14ac:dyDescent="0.55000000000000004">
      <c r="A295" s="13"/>
      <c r="B295" s="8" t="s">
        <v>64</v>
      </c>
      <c r="C295" s="13"/>
      <c r="D295" s="3">
        <v>100</v>
      </c>
      <c r="E295" s="6">
        <v>25</v>
      </c>
      <c r="F295" s="8" t="str">
        <f>CONCATENATE(B295,C293,D295)</f>
        <v>九州常温100</v>
      </c>
      <c r="G295" s="11"/>
      <c r="H295" s="6">
        <f t="shared" si="10"/>
        <v>0</v>
      </c>
    </row>
    <row r="296" spans="1:8" x14ac:dyDescent="0.55000000000000004">
      <c r="A296" s="13"/>
      <c r="B296" s="8" t="s">
        <v>64</v>
      </c>
      <c r="C296" s="13" t="s">
        <v>49</v>
      </c>
      <c r="D296" s="3">
        <v>60</v>
      </c>
      <c r="E296" s="6">
        <v>59</v>
      </c>
      <c r="F296" s="8" t="str">
        <f>CONCATENATE(B296,C296,D296)</f>
        <v>九州クール60</v>
      </c>
      <c r="G296" s="11"/>
      <c r="H296" s="6">
        <f t="shared" si="10"/>
        <v>0</v>
      </c>
    </row>
    <row r="297" spans="1:8" x14ac:dyDescent="0.55000000000000004">
      <c r="A297" s="13"/>
      <c r="B297" s="8" t="s">
        <v>64</v>
      </c>
      <c r="C297" s="13"/>
      <c r="D297" s="3">
        <v>80</v>
      </c>
      <c r="E297" s="6">
        <v>12</v>
      </c>
      <c r="F297" s="8" t="str">
        <f>CONCATENATE(B297,C296,D297)</f>
        <v>九州クール80</v>
      </c>
      <c r="G297" s="11"/>
      <c r="H297" s="6">
        <f t="shared" si="10"/>
        <v>0</v>
      </c>
    </row>
    <row r="298" spans="1:8" x14ac:dyDescent="0.55000000000000004">
      <c r="A298" s="13"/>
      <c r="B298" s="8" t="s">
        <v>64</v>
      </c>
      <c r="C298" s="13"/>
      <c r="D298" s="3">
        <v>100</v>
      </c>
      <c r="E298" s="6">
        <v>4</v>
      </c>
      <c r="F298" s="8" t="str">
        <f>CONCATENATE(B298,C296,D298)</f>
        <v>九州クール100</v>
      </c>
      <c r="G298" s="11"/>
      <c r="H298" s="6">
        <f t="shared" si="10"/>
        <v>0</v>
      </c>
    </row>
    <row r="299" spans="1:8" x14ac:dyDescent="0.55000000000000004">
      <c r="A299" s="13" t="s">
        <v>44</v>
      </c>
      <c r="B299" s="8" t="s">
        <v>64</v>
      </c>
      <c r="C299" s="13" t="s">
        <v>48</v>
      </c>
      <c r="D299" s="3">
        <v>60</v>
      </c>
      <c r="E299" s="6">
        <v>11</v>
      </c>
      <c r="F299" s="8" t="str">
        <f>CONCATENATE(B299,C299,D299)</f>
        <v>九州常温60</v>
      </c>
      <c r="G299" s="11"/>
      <c r="H299" s="6">
        <f t="shared" si="10"/>
        <v>0</v>
      </c>
    </row>
    <row r="300" spans="1:8" x14ac:dyDescent="0.55000000000000004">
      <c r="A300" s="13"/>
      <c r="B300" s="8" t="s">
        <v>64</v>
      </c>
      <c r="C300" s="13"/>
      <c r="D300" s="3">
        <v>80</v>
      </c>
      <c r="E300" s="6">
        <v>3</v>
      </c>
      <c r="F300" s="8" t="str">
        <f>CONCATENATE(B300,C299,D300)</f>
        <v>九州常温80</v>
      </c>
      <c r="G300" s="11"/>
      <c r="H300" s="6">
        <f t="shared" si="10"/>
        <v>0</v>
      </c>
    </row>
    <row r="301" spans="1:8" x14ac:dyDescent="0.55000000000000004">
      <c r="A301" s="13"/>
      <c r="B301" s="8" t="s">
        <v>64</v>
      </c>
      <c r="C301" s="13"/>
      <c r="D301" s="3">
        <v>100</v>
      </c>
      <c r="E301" s="6">
        <v>15</v>
      </c>
      <c r="F301" s="8" t="str">
        <f>CONCATENATE(B301,C299,D301)</f>
        <v>九州常温100</v>
      </c>
      <c r="G301" s="11"/>
      <c r="H301" s="6">
        <f t="shared" si="10"/>
        <v>0</v>
      </c>
    </row>
    <row r="302" spans="1:8" x14ac:dyDescent="0.55000000000000004">
      <c r="A302" s="13"/>
      <c r="B302" s="8" t="s">
        <v>64</v>
      </c>
      <c r="C302" s="13" t="s">
        <v>49</v>
      </c>
      <c r="D302" s="3">
        <v>60</v>
      </c>
      <c r="E302" s="6">
        <v>48</v>
      </c>
      <c r="F302" s="8" t="str">
        <f>CONCATENATE(B302,C302,D302)</f>
        <v>九州クール60</v>
      </c>
      <c r="G302" s="11"/>
      <c r="H302" s="6">
        <f t="shared" si="10"/>
        <v>0</v>
      </c>
    </row>
    <row r="303" spans="1:8" x14ac:dyDescent="0.55000000000000004">
      <c r="A303" s="13"/>
      <c r="B303" s="8" t="s">
        <v>64</v>
      </c>
      <c r="C303" s="13"/>
      <c r="D303" s="3">
        <v>80</v>
      </c>
      <c r="E303" s="6">
        <v>6</v>
      </c>
      <c r="F303" s="8" t="str">
        <f>CONCATENATE(B303,C302,D303)</f>
        <v>九州クール80</v>
      </c>
      <c r="G303" s="11"/>
      <c r="H303" s="6">
        <f t="shared" si="10"/>
        <v>0</v>
      </c>
    </row>
    <row r="304" spans="1:8" x14ac:dyDescent="0.55000000000000004">
      <c r="A304" s="13" t="s">
        <v>39</v>
      </c>
      <c r="B304" s="8" t="s">
        <v>64</v>
      </c>
      <c r="C304" s="13" t="s">
        <v>48</v>
      </c>
      <c r="D304" s="3">
        <v>60</v>
      </c>
      <c r="E304" s="6">
        <v>15</v>
      </c>
      <c r="F304" s="8" t="str">
        <f>CONCATENATE(B304,C304,D304)</f>
        <v>九州常温60</v>
      </c>
      <c r="G304" s="11"/>
      <c r="H304" s="6">
        <f t="shared" si="10"/>
        <v>0</v>
      </c>
    </row>
    <row r="305" spans="1:8" x14ac:dyDescent="0.55000000000000004">
      <c r="A305" s="13"/>
      <c r="B305" s="8" t="s">
        <v>64</v>
      </c>
      <c r="C305" s="13"/>
      <c r="D305" s="3">
        <v>80</v>
      </c>
      <c r="E305" s="6">
        <v>3</v>
      </c>
      <c r="F305" s="8" t="str">
        <f>CONCATENATE(B305,C304,D305)</f>
        <v>九州常温80</v>
      </c>
      <c r="G305" s="11"/>
      <c r="H305" s="6">
        <f t="shared" ref="H305:H320" si="11">E305*G305</f>
        <v>0</v>
      </c>
    </row>
    <row r="306" spans="1:8" x14ac:dyDescent="0.55000000000000004">
      <c r="A306" s="13"/>
      <c r="B306" s="8" t="s">
        <v>64</v>
      </c>
      <c r="C306" s="13"/>
      <c r="D306" s="3">
        <v>100</v>
      </c>
      <c r="E306" s="6">
        <v>15</v>
      </c>
      <c r="F306" s="8" t="str">
        <f>CONCATENATE(B306,C304,D306)</f>
        <v>九州常温100</v>
      </c>
      <c r="G306" s="11"/>
      <c r="H306" s="6">
        <f t="shared" si="11"/>
        <v>0</v>
      </c>
    </row>
    <row r="307" spans="1:8" x14ac:dyDescent="0.55000000000000004">
      <c r="A307" s="13"/>
      <c r="B307" s="8" t="s">
        <v>64</v>
      </c>
      <c r="C307" s="13" t="s">
        <v>49</v>
      </c>
      <c r="D307" s="3">
        <v>60</v>
      </c>
      <c r="E307" s="6">
        <v>23</v>
      </c>
      <c r="F307" s="8" t="str">
        <f>CONCATENATE(B307,C307,D307)</f>
        <v>九州クール60</v>
      </c>
      <c r="G307" s="11"/>
      <c r="H307" s="6">
        <f t="shared" si="11"/>
        <v>0</v>
      </c>
    </row>
    <row r="308" spans="1:8" x14ac:dyDescent="0.55000000000000004">
      <c r="A308" s="13"/>
      <c r="B308" s="8" t="s">
        <v>64</v>
      </c>
      <c r="C308" s="13"/>
      <c r="D308" s="3">
        <v>80</v>
      </c>
      <c r="E308" s="6">
        <v>5</v>
      </c>
      <c r="F308" s="8" t="str">
        <f>CONCATENATE(B308,C307,D308)</f>
        <v>九州クール80</v>
      </c>
      <c r="G308" s="11"/>
      <c r="H308" s="6">
        <f t="shared" si="11"/>
        <v>0</v>
      </c>
    </row>
    <row r="309" spans="1:8" x14ac:dyDescent="0.55000000000000004">
      <c r="A309" s="13" t="s">
        <v>19</v>
      </c>
      <c r="B309" s="8" t="s">
        <v>64</v>
      </c>
      <c r="C309" s="13" t="s">
        <v>48</v>
      </c>
      <c r="D309" s="3">
        <v>60</v>
      </c>
      <c r="E309" s="6">
        <v>26</v>
      </c>
      <c r="F309" s="8" t="str">
        <f>CONCATENATE(B309,C309,D309)</f>
        <v>九州常温60</v>
      </c>
      <c r="G309" s="11"/>
      <c r="H309" s="6">
        <f t="shared" si="11"/>
        <v>0</v>
      </c>
    </row>
    <row r="310" spans="1:8" x14ac:dyDescent="0.55000000000000004">
      <c r="A310" s="13"/>
      <c r="B310" s="8" t="s">
        <v>64</v>
      </c>
      <c r="C310" s="13"/>
      <c r="D310" s="3">
        <v>80</v>
      </c>
      <c r="E310" s="6">
        <v>11</v>
      </c>
      <c r="F310" s="8" t="str">
        <f>CONCATENATE(B310,C309,D310)</f>
        <v>九州常温80</v>
      </c>
      <c r="G310" s="11"/>
      <c r="H310" s="6">
        <f t="shared" si="11"/>
        <v>0</v>
      </c>
    </row>
    <row r="311" spans="1:8" x14ac:dyDescent="0.55000000000000004">
      <c r="A311" s="13"/>
      <c r="B311" s="8" t="s">
        <v>64</v>
      </c>
      <c r="C311" s="13"/>
      <c r="D311" s="3">
        <v>100</v>
      </c>
      <c r="E311" s="6">
        <v>30</v>
      </c>
      <c r="F311" s="8" t="str">
        <f>CONCATENATE(B311,C309,D311)</f>
        <v>九州常温100</v>
      </c>
      <c r="G311" s="11"/>
      <c r="H311" s="6">
        <f t="shared" si="11"/>
        <v>0</v>
      </c>
    </row>
    <row r="312" spans="1:8" x14ac:dyDescent="0.55000000000000004">
      <c r="A312" s="13"/>
      <c r="B312" s="8" t="s">
        <v>64</v>
      </c>
      <c r="C312" s="13" t="s">
        <v>49</v>
      </c>
      <c r="D312" s="3">
        <v>60</v>
      </c>
      <c r="E312" s="6">
        <v>42</v>
      </c>
      <c r="F312" s="8" t="str">
        <f>CONCATENATE(B312,C312,D312)</f>
        <v>九州クール60</v>
      </c>
      <c r="G312" s="11"/>
      <c r="H312" s="6">
        <f t="shared" si="11"/>
        <v>0</v>
      </c>
    </row>
    <row r="313" spans="1:8" x14ac:dyDescent="0.55000000000000004">
      <c r="A313" s="13"/>
      <c r="B313" s="8" t="s">
        <v>64</v>
      </c>
      <c r="C313" s="13"/>
      <c r="D313" s="3">
        <v>80</v>
      </c>
      <c r="E313" s="6">
        <v>6</v>
      </c>
      <c r="F313" s="8" t="str">
        <f>CONCATENATE(B313,C312,D313)</f>
        <v>九州クール80</v>
      </c>
      <c r="G313" s="11"/>
      <c r="H313" s="6">
        <f t="shared" si="11"/>
        <v>0</v>
      </c>
    </row>
    <row r="314" spans="1:8" x14ac:dyDescent="0.55000000000000004">
      <c r="A314" s="13"/>
      <c r="B314" s="8" t="s">
        <v>64</v>
      </c>
      <c r="C314" s="13"/>
      <c r="D314" s="3">
        <v>100</v>
      </c>
      <c r="E314" s="6">
        <v>1</v>
      </c>
      <c r="F314" s="8" t="str">
        <f>CONCATENATE(B314,C312,D314)</f>
        <v>九州クール100</v>
      </c>
      <c r="G314" s="11"/>
      <c r="H314" s="6">
        <f t="shared" si="11"/>
        <v>0</v>
      </c>
    </row>
    <row r="315" spans="1:8" x14ac:dyDescent="0.55000000000000004">
      <c r="A315" s="13" t="s">
        <v>32</v>
      </c>
      <c r="B315" s="8" t="s">
        <v>65</v>
      </c>
      <c r="C315" s="13" t="s">
        <v>48</v>
      </c>
      <c r="D315" s="3">
        <v>60</v>
      </c>
      <c r="E315" s="6">
        <v>57</v>
      </c>
      <c r="F315" s="8" t="str">
        <f>CONCATENATE(B315,C315,D315)</f>
        <v>沖縄常温60</v>
      </c>
      <c r="G315" s="11"/>
      <c r="H315" s="6">
        <f t="shared" si="11"/>
        <v>0</v>
      </c>
    </row>
    <row r="316" spans="1:8" x14ac:dyDescent="0.55000000000000004">
      <c r="A316" s="13"/>
      <c r="B316" s="8" t="s">
        <v>65</v>
      </c>
      <c r="C316" s="13"/>
      <c r="D316" s="3">
        <v>80</v>
      </c>
      <c r="E316" s="6">
        <v>38</v>
      </c>
      <c r="F316" s="8" t="str">
        <f>CONCATENATE(B316,C315,D316)</f>
        <v>沖縄常温80</v>
      </c>
      <c r="G316" s="11"/>
      <c r="H316" s="6">
        <f t="shared" si="11"/>
        <v>0</v>
      </c>
    </row>
    <row r="317" spans="1:8" x14ac:dyDescent="0.55000000000000004">
      <c r="A317" s="13"/>
      <c r="B317" s="8" t="s">
        <v>65</v>
      </c>
      <c r="C317" s="13"/>
      <c r="D317" s="3">
        <v>100</v>
      </c>
      <c r="E317" s="6">
        <v>36</v>
      </c>
      <c r="F317" s="8" t="str">
        <f>CONCATENATE(B317,C315,D317)</f>
        <v>沖縄常温100</v>
      </c>
      <c r="G317" s="11"/>
      <c r="H317" s="6">
        <f t="shared" si="11"/>
        <v>0</v>
      </c>
    </row>
    <row r="318" spans="1:8" x14ac:dyDescent="0.55000000000000004">
      <c r="A318" s="13"/>
      <c r="B318" s="8" t="s">
        <v>65</v>
      </c>
      <c r="C318" s="13" t="s">
        <v>49</v>
      </c>
      <c r="D318" s="3">
        <v>60</v>
      </c>
      <c r="E318" s="6">
        <v>41</v>
      </c>
      <c r="F318" s="8" t="str">
        <f>CONCATENATE(B318,C318,D318)</f>
        <v>沖縄クール60</v>
      </c>
      <c r="G318" s="11"/>
      <c r="H318" s="6">
        <f t="shared" si="11"/>
        <v>0</v>
      </c>
    </row>
    <row r="319" spans="1:8" x14ac:dyDescent="0.55000000000000004">
      <c r="A319" s="13"/>
      <c r="B319" s="8" t="s">
        <v>65</v>
      </c>
      <c r="C319" s="13"/>
      <c r="D319" s="3">
        <v>80</v>
      </c>
      <c r="E319" s="6">
        <v>1</v>
      </c>
      <c r="F319" s="8" t="str">
        <f>CONCATENATE(B319,C318,D319)</f>
        <v>沖縄クール80</v>
      </c>
      <c r="G319" s="11"/>
      <c r="H319" s="6">
        <f t="shared" si="11"/>
        <v>0</v>
      </c>
    </row>
    <row r="320" spans="1:8" ht="14.5" thickBot="1" x14ac:dyDescent="0.6">
      <c r="A320" s="13"/>
      <c r="B320" s="8" t="s">
        <v>65</v>
      </c>
      <c r="C320" s="13"/>
      <c r="D320" s="3">
        <v>100</v>
      </c>
      <c r="E320" s="6">
        <v>1</v>
      </c>
      <c r="F320" s="8" t="str">
        <f>CONCATENATE(B320,C318,D320)</f>
        <v>沖縄クール100</v>
      </c>
      <c r="G320" s="11"/>
      <c r="H320" s="6">
        <f t="shared" si="11"/>
        <v>0</v>
      </c>
    </row>
    <row r="321" spans="1:8" ht="30" customHeight="1" thickTop="1" thickBot="1" x14ac:dyDescent="0.6">
      <c r="A321" s="16" t="s">
        <v>68</v>
      </c>
      <c r="B321" s="17"/>
      <c r="C321" s="17"/>
      <c r="D321" s="17"/>
      <c r="E321" s="9">
        <f>SUBTOTAL(9,E5:E320)</f>
        <v>23424</v>
      </c>
      <c r="F321" s="10"/>
      <c r="G321" s="14">
        <f>SUBTOTAL(9,H5:H320)</f>
        <v>0</v>
      </c>
      <c r="H321" s="15"/>
    </row>
    <row r="322" spans="1:8" ht="30" customHeight="1" thickTop="1" thickBot="1" x14ac:dyDescent="0.6">
      <c r="A322" s="20" t="s">
        <v>69</v>
      </c>
      <c r="B322" s="21"/>
      <c r="C322" s="21"/>
      <c r="D322" s="21"/>
      <c r="E322" s="22"/>
      <c r="F322" s="10"/>
      <c r="G322" s="23"/>
      <c r="H322" s="24"/>
    </row>
    <row r="323" spans="1:8" ht="30" customHeight="1" thickTop="1" thickBot="1" x14ac:dyDescent="0.6">
      <c r="A323" s="20" t="s">
        <v>70</v>
      </c>
      <c r="B323" s="21"/>
      <c r="C323" s="21"/>
      <c r="D323" s="21"/>
      <c r="E323" s="22"/>
      <c r="F323" s="10"/>
      <c r="G323" s="18">
        <f>SUM(G321:H322)</f>
        <v>0</v>
      </c>
      <c r="H323" s="19"/>
    </row>
    <row r="324" spans="1:8" ht="30" customHeight="1" thickTop="1" thickBot="1" x14ac:dyDescent="0.6">
      <c r="A324" s="20" t="s">
        <v>71</v>
      </c>
      <c r="B324" s="21"/>
      <c r="C324" s="21"/>
      <c r="D324" s="21"/>
      <c r="E324" s="22"/>
      <c r="F324" s="10"/>
      <c r="G324" s="14">
        <f>ROUNDDOWN(G323,-3)</f>
        <v>0</v>
      </c>
      <c r="H324" s="15"/>
    </row>
    <row r="325" spans="1:8" ht="30" customHeight="1" thickTop="1" thickBot="1" x14ac:dyDescent="0.6">
      <c r="A325" s="20" t="s">
        <v>72</v>
      </c>
      <c r="B325" s="21"/>
      <c r="C325" s="21"/>
      <c r="D325" s="21"/>
      <c r="E325" s="22"/>
      <c r="F325" s="10"/>
      <c r="G325" s="14">
        <f>G324*0.1</f>
        <v>0</v>
      </c>
      <c r="H325" s="15"/>
    </row>
    <row r="326" spans="1:8" ht="30" customHeight="1" thickTop="1" thickBot="1" x14ac:dyDescent="0.6">
      <c r="A326" s="20" t="s">
        <v>73</v>
      </c>
      <c r="B326" s="21"/>
      <c r="C326" s="21"/>
      <c r="D326" s="21"/>
      <c r="E326" s="22"/>
      <c r="F326" s="10"/>
      <c r="G326" s="14">
        <f>SUM(G324:H325)</f>
        <v>0</v>
      </c>
      <c r="H326" s="15"/>
    </row>
  </sheetData>
  <autoFilter ref="A4:H4" xr:uid="{7B3A5E98-2F6E-4685-8109-339812F8D330}"/>
  <mergeCells count="154">
    <mergeCell ref="G324:H324"/>
    <mergeCell ref="G325:H325"/>
    <mergeCell ref="G326:H326"/>
    <mergeCell ref="A321:D321"/>
    <mergeCell ref="G321:H321"/>
    <mergeCell ref="G323:H323"/>
    <mergeCell ref="A322:E322"/>
    <mergeCell ref="A323:E323"/>
    <mergeCell ref="A324:E324"/>
    <mergeCell ref="A325:E325"/>
    <mergeCell ref="A326:E326"/>
    <mergeCell ref="G322:H322"/>
    <mergeCell ref="A13:A18"/>
    <mergeCell ref="C13:C15"/>
    <mergeCell ref="C16:C18"/>
    <mergeCell ref="A19:A24"/>
    <mergeCell ref="C19:C21"/>
    <mergeCell ref="C22:C24"/>
    <mergeCell ref="A5:A12"/>
    <mergeCell ref="C5:C8"/>
    <mergeCell ref="C9:C12"/>
    <mergeCell ref="A39:A43"/>
    <mergeCell ref="C39:C41"/>
    <mergeCell ref="C42:C43"/>
    <mergeCell ref="A44:A49"/>
    <mergeCell ref="C44:C47"/>
    <mergeCell ref="C48:C49"/>
    <mergeCell ref="A25:A33"/>
    <mergeCell ref="C25:C30"/>
    <mergeCell ref="C31:C33"/>
    <mergeCell ref="A34:A38"/>
    <mergeCell ref="C34:C36"/>
    <mergeCell ref="C37:C38"/>
    <mergeCell ref="A64:A69"/>
    <mergeCell ref="C64:C66"/>
    <mergeCell ref="C67:C69"/>
    <mergeCell ref="A70:A78"/>
    <mergeCell ref="C70:C74"/>
    <mergeCell ref="C75:C78"/>
    <mergeCell ref="A50:A56"/>
    <mergeCell ref="C50:C53"/>
    <mergeCell ref="C54:C56"/>
    <mergeCell ref="A57:A63"/>
    <mergeCell ref="C57:C60"/>
    <mergeCell ref="C61:C63"/>
    <mergeCell ref="A100:A109"/>
    <mergeCell ref="C100:C105"/>
    <mergeCell ref="C106:C109"/>
    <mergeCell ref="A110:A115"/>
    <mergeCell ref="C110:C112"/>
    <mergeCell ref="C113:C115"/>
    <mergeCell ref="A79:A88"/>
    <mergeCell ref="C79:C84"/>
    <mergeCell ref="C85:C88"/>
    <mergeCell ref="A89:A99"/>
    <mergeCell ref="C89:C95"/>
    <mergeCell ref="C96:C99"/>
    <mergeCell ref="A128:A133"/>
    <mergeCell ref="C128:C130"/>
    <mergeCell ref="C131:C133"/>
    <mergeCell ref="A134:A138"/>
    <mergeCell ref="C134:C136"/>
    <mergeCell ref="C137:C138"/>
    <mergeCell ref="A116:A120"/>
    <mergeCell ref="C116:C118"/>
    <mergeCell ref="C119:C120"/>
    <mergeCell ref="A121:A127"/>
    <mergeCell ref="C121:C124"/>
    <mergeCell ref="C125:C127"/>
    <mergeCell ref="A152:A160"/>
    <mergeCell ref="C152:C156"/>
    <mergeCell ref="C157:C160"/>
    <mergeCell ref="A161:A168"/>
    <mergeCell ref="C161:C164"/>
    <mergeCell ref="C165:C168"/>
    <mergeCell ref="A139:A145"/>
    <mergeCell ref="C139:C142"/>
    <mergeCell ref="C143:C145"/>
    <mergeCell ref="A146:A151"/>
    <mergeCell ref="C146:C148"/>
    <mergeCell ref="C149:C151"/>
    <mergeCell ref="A182:A189"/>
    <mergeCell ref="C182:C186"/>
    <mergeCell ref="C187:C189"/>
    <mergeCell ref="A190:A198"/>
    <mergeCell ref="C190:C194"/>
    <mergeCell ref="C195:C198"/>
    <mergeCell ref="A169:A175"/>
    <mergeCell ref="C169:C172"/>
    <mergeCell ref="C173:C175"/>
    <mergeCell ref="A176:A181"/>
    <mergeCell ref="C176:C178"/>
    <mergeCell ref="C179:C181"/>
    <mergeCell ref="A213:A218"/>
    <mergeCell ref="C213:C215"/>
    <mergeCell ref="C216:C218"/>
    <mergeCell ref="A219:A223"/>
    <mergeCell ref="C219:C221"/>
    <mergeCell ref="C222:C223"/>
    <mergeCell ref="A199:A205"/>
    <mergeCell ref="C199:C202"/>
    <mergeCell ref="C203:C205"/>
    <mergeCell ref="A206:A212"/>
    <mergeCell ref="C206:C209"/>
    <mergeCell ref="C210:C212"/>
    <mergeCell ref="A235:A241"/>
    <mergeCell ref="C235:C238"/>
    <mergeCell ref="C239:C241"/>
    <mergeCell ref="A242:A247"/>
    <mergeCell ref="C242:C244"/>
    <mergeCell ref="C245:C247"/>
    <mergeCell ref="A224:A228"/>
    <mergeCell ref="C224:C226"/>
    <mergeCell ref="C227:C228"/>
    <mergeCell ref="A229:A234"/>
    <mergeCell ref="C229:C231"/>
    <mergeCell ref="C232:C234"/>
    <mergeCell ref="C283:C285"/>
    <mergeCell ref="A260:A266"/>
    <mergeCell ref="C260:C263"/>
    <mergeCell ref="C264:C266"/>
    <mergeCell ref="A267:A272"/>
    <mergeCell ref="C267:C269"/>
    <mergeCell ref="C270:C272"/>
    <mergeCell ref="A248:A253"/>
    <mergeCell ref="C248:C250"/>
    <mergeCell ref="C251:C253"/>
    <mergeCell ref="A254:A259"/>
    <mergeCell ref="C254:C256"/>
    <mergeCell ref="C257:C259"/>
    <mergeCell ref="A1:H1"/>
    <mergeCell ref="A309:A314"/>
    <mergeCell ref="C309:C311"/>
    <mergeCell ref="C312:C314"/>
    <mergeCell ref="A315:A320"/>
    <mergeCell ref="C315:C317"/>
    <mergeCell ref="C318:C320"/>
    <mergeCell ref="A299:A303"/>
    <mergeCell ref="C299:C301"/>
    <mergeCell ref="C302:C303"/>
    <mergeCell ref="A304:A308"/>
    <mergeCell ref="C304:C306"/>
    <mergeCell ref="C307:C308"/>
    <mergeCell ref="A286:A292"/>
    <mergeCell ref="C286:C288"/>
    <mergeCell ref="C289:C292"/>
    <mergeCell ref="A293:A298"/>
    <mergeCell ref="C293:C295"/>
    <mergeCell ref="C296:C298"/>
    <mergeCell ref="A273:A279"/>
    <mergeCell ref="C273:C276"/>
    <mergeCell ref="C277:C279"/>
    <mergeCell ref="A280:A285"/>
    <mergeCell ref="C280:C282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 scaleWithDoc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見積額積算設計書</vt:lpstr>
      <vt:lpstr>見積額積算設計書!Print_Area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聡一朗</dc:creator>
  <cp:lastModifiedBy>J24056</cp:lastModifiedBy>
  <cp:lastPrinted>2025-12-02T06:33:01Z</cp:lastPrinted>
  <dcterms:created xsi:type="dcterms:W3CDTF">2025-07-31T07:31:47Z</dcterms:created>
  <dcterms:modified xsi:type="dcterms:W3CDTF">2025-12-02T07:13:49Z</dcterms:modified>
</cp:coreProperties>
</file>