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tmnfilesv\10202000環境課\01環境政策係\4199-10 脱炭素チャレンジ事業\00_広報・HP掲載\HP\冬チャレ\"/>
    </mc:Choice>
  </mc:AlternateContent>
  <xr:revisionPtr revIDLastSave="0" documentId="13_ncr:1_{12BA362F-26E0-4CBA-BFF7-E234815C9694}" xr6:coauthVersionLast="36" xr6:coauthVersionMax="36" xr10:uidLastSave="{00000000-0000-0000-0000-000000000000}"/>
  <workbookProtection workbookAlgorithmName="SHA-512" workbookHashValue="YObaJI2hSdwJyDsn8c2IywHYMnlIghsrFcknEtcpih/DO+Uz0qp4Wbv4hxNBO6exJxvNzvrqSnewt9ZRBnaMdw==" workbookSaltValue="3JWwQEY14fJ/h88NI+Zotw==" workbookSpinCount="100000" lockStructure="1"/>
  <bookViews>
    <workbookView xWindow="0" yWindow="0" windowWidth="12420" windowHeight="6000" xr2:uid="{D1AF388C-8DCF-4FA5-853D-11F579214BE3}"/>
  </bookViews>
  <sheets>
    <sheet name="CO2家計簿" sheetId="1" r:id="rId1"/>
    <sheet name="グラフ" sheetId="2" r:id="rId2"/>
  </sheets>
  <definedNames>
    <definedName name="_xlnm.Print_Area" localSheetId="1">グラフ!$B$1:$L$70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1" l="1"/>
  <c r="K12" i="1"/>
  <c r="K13" i="1"/>
  <c r="K14" i="1"/>
  <c r="K10" i="1"/>
  <c r="R30" i="2" l="1"/>
  <c r="Q30" i="2"/>
  <c r="P30" i="2"/>
  <c r="R25" i="2"/>
  <c r="Q25" i="2"/>
  <c r="P25" i="2"/>
  <c r="R20" i="2" l="1"/>
  <c r="Q20" i="2"/>
  <c r="P20" i="2"/>
  <c r="R15" i="2"/>
  <c r="Q15" i="2"/>
  <c r="P15" i="2"/>
  <c r="R10" i="2"/>
  <c r="Q10" i="2"/>
  <c r="P10" i="2"/>
  <c r="J14" i="1" l="1"/>
  <c r="R31" i="2" s="1"/>
  <c r="J13" i="1"/>
  <c r="R26" i="2" s="1"/>
  <c r="J12" i="1"/>
  <c r="R21" i="2" s="1"/>
  <c r="J11" i="1"/>
  <c r="R16" i="2" s="1"/>
  <c r="J10" i="1"/>
  <c r="R11" i="2" s="1"/>
  <c r="G14" i="1"/>
  <c r="Q31" i="2" s="1"/>
  <c r="G13" i="1"/>
  <c r="Q26" i="2" s="1"/>
  <c r="G12" i="1"/>
  <c r="Q21" i="2" s="1"/>
  <c r="G11" i="1"/>
  <c r="Q16" i="2" s="1"/>
  <c r="G10" i="1"/>
  <c r="Q11" i="2" s="1"/>
  <c r="D11" i="1"/>
  <c r="D12" i="1"/>
  <c r="D13" i="1"/>
  <c r="D14" i="1"/>
  <c r="D10" i="1"/>
  <c r="M14" i="1" l="1"/>
  <c r="M13" i="1"/>
  <c r="M12" i="1"/>
  <c r="P11" i="2"/>
  <c r="M10" i="1"/>
  <c r="M11" i="1"/>
  <c r="P31" i="2"/>
  <c r="P26" i="2"/>
  <c r="P21" i="2"/>
  <c r="P16" i="2"/>
  <c r="G15" i="1"/>
  <c r="J15" i="1"/>
  <c r="D15" i="1"/>
  <c r="M15" i="1" l="1"/>
  <c r="M16" i="1" s="1"/>
  <c r="J16" i="1"/>
  <c r="R6" i="2"/>
  <c r="G16" i="1"/>
  <c r="Q6" i="2"/>
  <c r="D16" i="1"/>
  <c r="P6" i="2"/>
  <c r="J18" i="1"/>
  <c r="G18" i="1"/>
  <c r="D18" i="1"/>
  <c r="J17" i="1"/>
  <c r="G17" i="1"/>
  <c r="D17" i="1"/>
  <c r="M17" i="1" l="1"/>
  <c r="M18" i="1"/>
</calcChain>
</file>

<file path=xl/sharedStrings.xml><?xml version="1.0" encoding="utf-8"?>
<sst xmlns="http://schemas.openxmlformats.org/spreadsheetml/2006/main" count="109" uniqueCount="51">
  <si>
    <t>電気</t>
    <rPh sb="0" eb="2">
      <t>デンキ</t>
    </rPh>
    <phoneticPr fontId="2"/>
  </si>
  <si>
    <t>LPガス</t>
    <phoneticPr fontId="2"/>
  </si>
  <si>
    <t>灯油</t>
    <rPh sb="0" eb="2">
      <t>トウユ</t>
    </rPh>
    <phoneticPr fontId="2"/>
  </si>
  <si>
    <t>ガソリン</t>
    <phoneticPr fontId="2"/>
  </si>
  <si>
    <t>軽油</t>
    <rPh sb="0" eb="2">
      <t>ケイユ</t>
    </rPh>
    <phoneticPr fontId="2"/>
  </si>
  <si>
    <t>㎥</t>
    <phoneticPr fontId="2"/>
  </si>
  <si>
    <t>ℓ</t>
    <phoneticPr fontId="2"/>
  </si>
  <si>
    <t>係数</t>
    <rPh sb="0" eb="2">
      <t>ケイスウ</t>
    </rPh>
    <phoneticPr fontId="2"/>
  </si>
  <si>
    <t>活動種別</t>
    <rPh sb="0" eb="4">
      <t>カツドウシュベツ</t>
    </rPh>
    <phoneticPr fontId="2"/>
  </si>
  <si>
    <t>使用量</t>
    <rPh sb="0" eb="3">
      <t>シヨウリョウ</t>
    </rPh>
    <phoneticPr fontId="2"/>
  </si>
  <si>
    <t>合計</t>
    <rPh sb="0" eb="2">
      <t>ゴウケイ</t>
    </rPh>
    <phoneticPr fontId="2"/>
  </si>
  <si>
    <t>―</t>
    <phoneticPr fontId="2"/>
  </si>
  <si>
    <t>1人あたり</t>
    <rPh sb="1" eb="2">
      <t>ニン</t>
    </rPh>
    <phoneticPr fontId="2"/>
  </si>
  <si>
    <t>令和５年</t>
    <rPh sb="0" eb="2">
      <t>レイワ</t>
    </rPh>
    <rPh sb="3" eb="4">
      <t>ネン</t>
    </rPh>
    <phoneticPr fontId="2"/>
  </si>
  <si>
    <t>月</t>
    <rPh sb="0" eb="1">
      <t>ツキ</t>
    </rPh>
    <phoneticPr fontId="2"/>
  </si>
  <si>
    <t>11月</t>
    <rPh sb="2" eb="3">
      <t>ガツ</t>
    </rPh>
    <phoneticPr fontId="2"/>
  </si>
  <si>
    <t>12月</t>
  </si>
  <si>
    <t>1月</t>
  </si>
  <si>
    <t>人</t>
    <rPh sb="0" eb="1">
      <t>ニン</t>
    </rPh>
    <phoneticPr fontId="2"/>
  </si>
  <si>
    <t>ＬＰガス</t>
    <phoneticPr fontId="2"/>
  </si>
  <si>
    <t>kgCO2/㎥</t>
    <phoneticPr fontId="2"/>
  </si>
  <si>
    <t>㎏CO2/ℓ</t>
    <phoneticPr fontId="2"/>
  </si>
  <si>
    <t>25ｍプール
換算</t>
    <rPh sb="7" eb="9">
      <t>カンザン</t>
    </rPh>
    <phoneticPr fontId="2"/>
  </si>
  <si>
    <t>杉の木の
吸収量</t>
    <rPh sb="0" eb="1">
      <t>スギ</t>
    </rPh>
    <rPh sb="2" eb="3">
      <t>キ</t>
    </rPh>
    <rPh sb="5" eb="7">
      <t>キュウシュウ</t>
    </rPh>
    <rPh sb="7" eb="8">
      <t>リョウ</t>
    </rPh>
    <phoneticPr fontId="2"/>
  </si>
  <si>
    <t>【二酸化炭素排出量は推計値です。】</t>
    <rPh sb="1" eb="4">
      <t>ニサンカ</t>
    </rPh>
    <rPh sb="4" eb="6">
      <t>タンソ</t>
    </rPh>
    <rPh sb="6" eb="9">
      <t>ハイシュツリョウ</t>
    </rPh>
    <rPh sb="10" eb="13">
      <t>スイケイチ</t>
    </rPh>
    <phoneticPr fontId="2"/>
  </si>
  <si>
    <t>■二酸化炭素排出係数</t>
    <rPh sb="1" eb="4">
      <t>ニサンカ</t>
    </rPh>
    <rPh sb="4" eb="6">
      <t>タンソ</t>
    </rPh>
    <rPh sb="6" eb="10">
      <t>ハイシュツケイスウ</t>
    </rPh>
    <phoneticPr fontId="2"/>
  </si>
  <si>
    <t>　環境省が公表している地球温暖化対策の推進に関する法律施行令第三条に基づく排出係数等を使用しています。</t>
    <rPh sb="1" eb="4">
      <t>カンキョウショウ</t>
    </rPh>
    <rPh sb="5" eb="7">
      <t>コウヒョウ</t>
    </rPh>
    <rPh sb="41" eb="42">
      <t>トウ</t>
    </rPh>
    <rPh sb="43" eb="45">
      <t>シヨウ</t>
    </rPh>
    <phoneticPr fontId="2"/>
  </si>
  <si>
    <r>
      <t xml:space="preserve">二酸化炭素
排出量
</t>
    </r>
    <r>
      <rPr>
        <sz val="9"/>
        <color theme="1"/>
        <rFont val="ＭＳ ゴシック"/>
        <family val="3"/>
        <charset val="128"/>
      </rPr>
      <t>（kg-CO</t>
    </r>
    <r>
      <rPr>
        <sz val="6"/>
        <color theme="1"/>
        <rFont val="ＭＳ ゴシック"/>
        <family val="3"/>
        <charset val="128"/>
      </rPr>
      <t>2</t>
    </r>
    <r>
      <rPr>
        <sz val="9"/>
        <color theme="1"/>
        <rFont val="ＭＳ ゴシック"/>
        <family val="3"/>
        <charset val="128"/>
      </rPr>
      <t>）</t>
    </r>
    <rPh sb="0" eb="3">
      <t>ニサンカ</t>
    </rPh>
    <rPh sb="3" eb="5">
      <t>タンソ</t>
    </rPh>
    <rPh sb="6" eb="9">
      <t>ハイシュツリョウ</t>
    </rPh>
    <phoneticPr fontId="2"/>
  </si>
  <si>
    <t>種別</t>
    <rPh sb="0" eb="2">
      <t>シュベツ</t>
    </rPh>
    <phoneticPr fontId="2"/>
  </si>
  <si>
    <t>世帯人数</t>
    <rPh sb="0" eb="2">
      <t>セタイ</t>
    </rPh>
    <rPh sb="2" eb="4">
      <t>ニンズウ</t>
    </rPh>
    <phoneticPr fontId="2"/>
  </si>
  <si>
    <t>電気使用量</t>
    <rPh sb="0" eb="2">
      <t>デンキ</t>
    </rPh>
    <rPh sb="2" eb="5">
      <t>シヨウリョウ</t>
    </rPh>
    <phoneticPr fontId="2"/>
  </si>
  <si>
    <t>使用量</t>
    <rPh sb="0" eb="3">
      <t>シヨウリョウ</t>
    </rPh>
    <phoneticPr fontId="2"/>
  </si>
  <si>
    <t>CO2排出量</t>
    <rPh sb="3" eb="6">
      <t>ハイシュツリョウ</t>
    </rPh>
    <phoneticPr fontId="2"/>
  </si>
  <si>
    <t>11月</t>
    <rPh sb="2" eb="3">
      <t>ガツ</t>
    </rPh>
    <phoneticPr fontId="2"/>
  </si>
  <si>
    <t>登米市市民生活部環境課</t>
    <rPh sb="0" eb="3">
      <t>トメシ</t>
    </rPh>
    <rPh sb="3" eb="8">
      <t>シミンセイカツブ</t>
    </rPh>
    <rPh sb="8" eb="11">
      <t>カンキョウカ</t>
    </rPh>
    <phoneticPr fontId="2"/>
  </si>
  <si>
    <t>←世帯人数を記入してください。</t>
    <rPh sb="1" eb="5">
      <t>セタイニンズウ</t>
    </rPh>
    <rPh sb="6" eb="8">
      <t>キニュウ</t>
    </rPh>
    <phoneticPr fontId="2"/>
  </si>
  <si>
    <t>二酸化炭素排出量</t>
    <rPh sb="0" eb="3">
      <t>ニサンカ</t>
    </rPh>
    <rPh sb="3" eb="5">
      <t>タンソ</t>
    </rPh>
    <rPh sb="5" eb="8">
      <t>ハイシュツリョウ</t>
    </rPh>
    <phoneticPr fontId="2"/>
  </si>
  <si>
    <t>排出量</t>
    <rPh sb="0" eb="2">
      <t>ハイシュツ</t>
    </rPh>
    <rPh sb="2" eb="3">
      <t>リョウ</t>
    </rPh>
    <phoneticPr fontId="2"/>
  </si>
  <si>
    <t>ＬＰガス使用量</t>
    <rPh sb="4" eb="7">
      <t>シヨウリョウ</t>
    </rPh>
    <phoneticPr fontId="2"/>
  </si>
  <si>
    <t>灯油使用量</t>
    <rPh sb="0" eb="2">
      <t>トウユ</t>
    </rPh>
    <rPh sb="2" eb="5">
      <t>シヨウリョウ</t>
    </rPh>
    <phoneticPr fontId="2"/>
  </si>
  <si>
    <t>ガソリン使用量</t>
    <rPh sb="4" eb="7">
      <t>シヨウリョウ</t>
    </rPh>
    <phoneticPr fontId="2"/>
  </si>
  <si>
    <t>○使用量の白い欄に毎月の使用量を記入してください。</t>
    <phoneticPr fontId="2"/>
  </si>
  <si>
    <t>○電気については、太陽光発電等の自家発電・消費分を除いてください。</t>
    <rPh sb="1" eb="3">
      <t>デンキ</t>
    </rPh>
    <rPh sb="9" eb="14">
      <t>タイヨウコウハツデン</t>
    </rPh>
    <rPh sb="14" eb="15">
      <t>トウ</t>
    </rPh>
    <rPh sb="16" eb="20">
      <t>ジカハツデン</t>
    </rPh>
    <rPh sb="21" eb="23">
      <t>ショウヒ</t>
    </rPh>
    <rPh sb="23" eb="24">
      <t>ブン</t>
    </rPh>
    <rPh sb="25" eb="26">
      <t>ノゾ</t>
    </rPh>
    <phoneticPr fontId="2"/>
  </si>
  <si>
    <r>
      <t>登米市版　ＣＯ</t>
    </r>
    <r>
      <rPr>
        <b/>
        <sz val="10"/>
        <color theme="1"/>
        <rFont val="ＭＳ ゴシック"/>
        <family val="3"/>
        <charset val="128"/>
      </rPr>
      <t>２</t>
    </r>
    <r>
      <rPr>
        <b/>
        <sz val="16"/>
        <color theme="1"/>
        <rFont val="ＭＳ ゴシック"/>
        <family val="3"/>
        <charset val="128"/>
      </rPr>
      <t>家計簿（我が家のＣＯ</t>
    </r>
    <r>
      <rPr>
        <b/>
        <sz val="10"/>
        <color theme="1"/>
        <rFont val="ＭＳ ゴシック"/>
        <family val="3"/>
        <charset val="128"/>
      </rPr>
      <t>２</t>
    </r>
    <r>
      <rPr>
        <b/>
        <sz val="16"/>
        <color theme="1"/>
        <rFont val="ＭＳ ゴシック"/>
        <family val="3"/>
        <charset val="128"/>
      </rPr>
      <t>チェックシート）</t>
    </r>
    <rPh sb="0" eb="3">
      <t>トメシ</t>
    </rPh>
    <rPh sb="3" eb="4">
      <t>バン</t>
    </rPh>
    <rPh sb="8" eb="11">
      <t>カケイボ</t>
    </rPh>
    <rPh sb="12" eb="13">
      <t>ワ</t>
    </rPh>
    <rPh sb="14" eb="15">
      <t>ヤ</t>
    </rPh>
    <phoneticPr fontId="2"/>
  </si>
  <si>
    <t>軽油使用量</t>
    <rPh sb="0" eb="2">
      <t>ケイユ</t>
    </rPh>
    <rPh sb="2" eb="5">
      <t>シヨウリョウ</t>
    </rPh>
    <phoneticPr fontId="2"/>
  </si>
  <si>
    <t>名　　前</t>
    <rPh sb="0" eb="1">
      <t>ナ</t>
    </rPh>
    <rPh sb="3" eb="4">
      <t>マエ</t>
    </rPh>
    <phoneticPr fontId="2"/>
  </si>
  <si>
    <t>【脱炭素チャレンジ2023冬チャレ用】</t>
    <rPh sb="1" eb="4">
      <t>ダツタンソ</t>
    </rPh>
    <rPh sb="13" eb="14">
      <t>フユ</t>
    </rPh>
    <rPh sb="17" eb="18">
      <t>ヨウ</t>
    </rPh>
    <phoneticPr fontId="2"/>
  </si>
  <si>
    <t>kWh</t>
    <phoneticPr fontId="2"/>
  </si>
  <si>
    <t>kgCO2/kWh</t>
    <phoneticPr fontId="2"/>
  </si>
  <si>
    <t>※１：二酸化炭素１トンの体積（509㎥）を、25mプール１杯分で推計しています。（イメージしていただくための参考値です。）</t>
    <rPh sb="3" eb="6">
      <t>ニサンカ</t>
    </rPh>
    <rPh sb="6" eb="8">
      <t>タンソ</t>
    </rPh>
    <rPh sb="12" eb="14">
      <t>タイセキ</t>
    </rPh>
    <rPh sb="29" eb="30">
      <t>パイ</t>
    </rPh>
    <rPh sb="30" eb="31">
      <t>ブン</t>
    </rPh>
    <rPh sb="32" eb="34">
      <t>スイケイ</t>
    </rPh>
    <rPh sb="54" eb="56">
      <t>サンコウ</t>
    </rPh>
    <rPh sb="56" eb="57">
      <t>アタイ</t>
    </rPh>
    <phoneticPr fontId="2"/>
  </si>
  <si>
    <t>※２：杉の木１本が１年間で吸収する二酸化炭素量を14kg-CO2で推計しています。（イメージしていただくための参考値です。）</t>
    <rPh sb="3" eb="4">
      <t>スギ</t>
    </rPh>
    <rPh sb="5" eb="6">
      <t>キ</t>
    </rPh>
    <rPh sb="7" eb="8">
      <t>ポン</t>
    </rPh>
    <rPh sb="10" eb="12">
      <t>ネンカン</t>
    </rPh>
    <rPh sb="13" eb="15">
      <t>キュウシュウ</t>
    </rPh>
    <rPh sb="17" eb="20">
      <t>ニサンカ</t>
    </rPh>
    <rPh sb="20" eb="22">
      <t>タンソ</t>
    </rPh>
    <rPh sb="22" eb="23">
      <t>リョウ</t>
    </rPh>
    <rPh sb="33" eb="35">
      <t>スイケイ</t>
    </rPh>
    <rPh sb="57" eb="58">
      <t>アタイ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</si>
</sst>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quot;約&quot;#,##0.0&quot;杯&quot;&quot;分&quot;;[Red]\-#,##0.0"/>
    <numFmt numFmtId="178" formatCode="&quot;約&quot;#,##0.0&quot;本&quot;&quot;分&quot;;[Red]\-#,##0.0\ "/>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b/>
      <sz val="16"/>
      <color theme="1"/>
      <name val="ＭＳ ゴシック"/>
      <family val="3"/>
      <charset val="128"/>
    </font>
    <font>
      <b/>
      <sz val="11"/>
      <color theme="1"/>
      <name val="ＭＳ ゴシック"/>
      <family val="3"/>
      <charset val="128"/>
    </font>
    <font>
      <sz val="9"/>
      <color theme="1"/>
      <name val="ＭＳ ゴシック"/>
      <family val="3"/>
      <charset val="128"/>
    </font>
    <font>
      <sz val="6"/>
      <color theme="1"/>
      <name val="ＭＳ ゴシック"/>
      <family val="3"/>
      <charset val="128"/>
    </font>
    <font>
      <b/>
      <sz val="10"/>
      <color theme="1"/>
      <name val="ＭＳ ゴシック"/>
      <family val="3"/>
      <charset val="128"/>
    </font>
    <font>
      <sz val="12"/>
      <color theme="1"/>
      <name val="ＭＳ ゴシック"/>
      <family val="2"/>
      <charset val="128"/>
    </font>
  </fonts>
  <fills count="9">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92D050"/>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5"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1">
    <xf numFmtId="0" fontId="0" fillId="0" borderId="0" xfId="0">
      <alignment vertical="center"/>
    </xf>
    <xf numFmtId="176" fontId="0" fillId="4" borderId="2" xfId="1" applyNumberFormat="1" applyFont="1" applyFill="1" applyBorder="1">
      <alignment vertical="center"/>
    </xf>
    <xf numFmtId="176" fontId="0" fillId="4" borderId="3" xfId="1" applyNumberFormat="1" applyFont="1" applyFill="1" applyBorder="1">
      <alignment vertical="center"/>
    </xf>
    <xf numFmtId="176" fontId="0" fillId="4" borderId="4" xfId="1" applyNumberFormat="1" applyFont="1" applyFill="1" applyBorder="1">
      <alignment vertical="center"/>
    </xf>
    <xf numFmtId="176" fontId="0" fillId="4" borderId="7" xfId="1" applyNumberFormat="1" applyFont="1" applyFill="1" applyBorder="1" applyAlignment="1">
      <alignment horizontal="center" vertical="center"/>
    </xf>
    <xf numFmtId="176" fontId="0" fillId="0" borderId="8" xfId="1" applyNumberFormat="1" applyFont="1" applyBorder="1" applyAlignment="1" applyProtection="1">
      <alignment vertical="center" shrinkToFit="1"/>
      <protection locked="0"/>
    </xf>
    <xf numFmtId="176" fontId="0" fillId="0" borderId="5" xfId="1" applyNumberFormat="1" applyFont="1" applyBorder="1" applyAlignment="1" applyProtection="1">
      <alignment vertical="center" shrinkToFit="1"/>
      <protection locked="0"/>
    </xf>
    <xf numFmtId="176" fontId="0" fillId="0" borderId="9" xfId="1" applyNumberFormat="1" applyFont="1" applyBorder="1" applyAlignment="1" applyProtection="1">
      <alignment vertical="center" shrinkToFit="1"/>
      <protection locked="0"/>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178" fontId="0" fillId="5" borderId="1" xfId="1" applyNumberFormat="1" applyFont="1" applyFill="1" applyBorder="1" applyAlignment="1">
      <alignment horizontal="right" vertical="center" shrinkToFit="1"/>
    </xf>
    <xf numFmtId="178" fontId="0" fillId="5" borderId="1" xfId="1" applyNumberFormat="1" applyFont="1" applyFill="1" applyBorder="1" applyAlignment="1">
      <alignment vertical="center" shrinkToFit="1"/>
    </xf>
    <xf numFmtId="0" fontId="3" fillId="0" borderId="0" xfId="0" applyFont="1">
      <alignment vertical="center"/>
    </xf>
    <xf numFmtId="176" fontId="0" fillId="0" borderId="0" xfId="1" applyNumberFormat="1" applyFont="1" applyFill="1" applyBorder="1">
      <alignment vertical="center"/>
    </xf>
    <xf numFmtId="178" fontId="0" fillId="0" borderId="0" xfId="1" applyNumberFormat="1" applyFont="1" applyFill="1" applyBorder="1" applyAlignment="1">
      <alignment horizontal="right" vertical="center" shrinkToFit="1"/>
    </xf>
    <xf numFmtId="178" fontId="0" fillId="0" borderId="0" xfId="1" applyNumberFormat="1" applyFont="1" applyFill="1" applyBorder="1" applyAlignment="1">
      <alignment vertical="center" shrinkToFit="1"/>
    </xf>
    <xf numFmtId="0" fontId="0" fillId="0" borderId="0" xfId="0" applyFill="1" applyBorder="1" applyAlignment="1">
      <alignment horizontal="left" vertical="top"/>
    </xf>
    <xf numFmtId="0" fontId="0" fillId="2" borderId="1" xfId="0" applyFill="1" applyBorder="1" applyAlignment="1">
      <alignment horizontal="center" vertical="center"/>
    </xf>
    <xf numFmtId="0" fontId="0" fillId="0" borderId="0" xfId="0" applyAlignment="1">
      <alignment horizontal="right" vertical="center"/>
    </xf>
    <xf numFmtId="0" fontId="0" fillId="0" borderId="1" xfId="0" applyBorder="1">
      <alignment vertical="center"/>
    </xf>
    <xf numFmtId="0" fontId="0" fillId="0" borderId="2" xfId="0" applyBorder="1">
      <alignment vertical="center"/>
    </xf>
    <xf numFmtId="0" fontId="0" fillId="7" borderId="1" xfId="0" applyFill="1" applyBorder="1" applyAlignment="1">
      <alignment horizontal="center" vertical="center"/>
    </xf>
    <xf numFmtId="176" fontId="0" fillId="3" borderId="11" xfId="1" applyNumberFormat="1" applyFont="1" applyFill="1" applyBorder="1">
      <alignment vertical="center"/>
    </xf>
    <xf numFmtId="176" fontId="0" fillId="4" borderId="11" xfId="1" applyNumberFormat="1" applyFont="1" applyFill="1" applyBorder="1">
      <alignment vertical="center"/>
    </xf>
    <xf numFmtId="176" fontId="0" fillId="4" borderId="12" xfId="1" applyNumberFormat="1" applyFont="1" applyFill="1" applyBorder="1">
      <alignment vertical="center"/>
    </xf>
    <xf numFmtId="176" fontId="0" fillId="3" borderId="12" xfId="1" applyNumberFormat="1" applyFont="1" applyFill="1" applyBorder="1">
      <alignment vertical="center"/>
    </xf>
    <xf numFmtId="176" fontId="0" fillId="3" borderId="12" xfId="1" applyNumberFormat="1" applyFont="1" applyFill="1" applyBorder="1" applyProtection="1">
      <alignment vertical="center"/>
      <protection locked="0"/>
    </xf>
    <xf numFmtId="176" fontId="0" fillId="4" borderId="12" xfId="1" applyNumberFormat="1" applyFont="1" applyFill="1" applyBorder="1" applyAlignment="1">
      <alignment horizontal="center" vertical="center"/>
    </xf>
    <xf numFmtId="176" fontId="0" fillId="0" borderId="17" xfId="1" applyNumberFormat="1" applyFont="1" applyBorder="1" applyAlignment="1" applyProtection="1">
      <alignment vertical="center" shrinkToFit="1"/>
      <protection locked="0"/>
    </xf>
    <xf numFmtId="176" fontId="0" fillId="0" borderId="18" xfId="1" applyNumberFormat="1" applyFont="1" applyBorder="1" applyAlignment="1" applyProtection="1">
      <alignment vertical="center" shrinkToFit="1"/>
      <protection locked="0"/>
    </xf>
    <xf numFmtId="176" fontId="0" fillId="0" borderId="19" xfId="1" applyNumberFormat="1" applyFont="1" applyBorder="1" applyAlignment="1" applyProtection="1">
      <alignment vertical="center" shrinkToFit="1"/>
      <protection locked="0"/>
    </xf>
    <xf numFmtId="176" fontId="0" fillId="4" borderId="20" xfId="1" applyNumberFormat="1" applyFont="1" applyFill="1" applyBorder="1" applyAlignment="1">
      <alignment horizontal="center" vertical="center"/>
    </xf>
    <xf numFmtId="177" fontId="0" fillId="6" borderId="10" xfId="1" applyNumberFormat="1" applyFont="1" applyFill="1" applyBorder="1" applyAlignment="1">
      <alignment vertical="center" shrinkToFit="1"/>
    </xf>
    <xf numFmtId="0" fontId="4" fillId="0" borderId="0" xfId="0" applyFont="1" applyFill="1" applyBorder="1">
      <alignment vertical="center"/>
    </xf>
    <xf numFmtId="0" fontId="0" fillId="8" borderId="13" xfId="0" applyFill="1" applyBorder="1" applyAlignment="1">
      <alignment horizontal="center" vertical="center" wrapText="1"/>
    </xf>
    <xf numFmtId="176" fontId="0" fillId="8" borderId="14" xfId="1" applyNumberFormat="1" applyFont="1" applyFill="1" applyBorder="1" applyAlignment="1">
      <alignment vertical="center" shrinkToFit="1"/>
    </xf>
    <xf numFmtId="176" fontId="0" fillId="8" borderId="15" xfId="1" applyNumberFormat="1" applyFont="1" applyFill="1" applyBorder="1" applyAlignment="1">
      <alignment vertical="center" shrinkToFit="1"/>
    </xf>
    <xf numFmtId="38" fontId="0" fillId="8" borderId="14" xfId="1" applyNumberFormat="1" applyFont="1" applyFill="1" applyBorder="1" applyAlignment="1">
      <alignment vertical="center" shrinkToFit="1"/>
    </xf>
    <xf numFmtId="0" fontId="0" fillId="2" borderId="2" xfId="0" applyFill="1" applyBorder="1" applyAlignment="1">
      <alignment horizontal="center" vertical="center"/>
    </xf>
    <xf numFmtId="0" fontId="0" fillId="2" borderId="1" xfId="0" applyFill="1" applyBorder="1">
      <alignment vertical="center"/>
    </xf>
    <xf numFmtId="0" fontId="4" fillId="7" borderId="5" xfId="0" applyFont="1" applyFill="1" applyBorder="1" applyAlignment="1">
      <alignment horizontal="center" vertical="center"/>
    </xf>
    <xf numFmtId="0" fontId="0" fillId="0" borderId="0" xfId="0" applyAlignment="1">
      <alignment horizontal="right"/>
    </xf>
    <xf numFmtId="0" fontId="0" fillId="0" borderId="1" xfId="0" applyBorder="1" applyAlignment="1">
      <alignment horizontal="center" vertical="center"/>
    </xf>
    <xf numFmtId="0" fontId="0" fillId="0" borderId="1" xfId="0" applyBorder="1" applyAlignment="1">
      <alignment horizontal="right" vertical="center"/>
    </xf>
    <xf numFmtId="38" fontId="0" fillId="0" borderId="1" xfId="0" applyNumberFormat="1" applyBorder="1" applyAlignment="1">
      <alignment horizontal="right" vertical="center"/>
    </xf>
    <xf numFmtId="0" fontId="4" fillId="0" borderId="0" xfId="0" applyFont="1" applyFill="1" applyBorder="1" applyAlignment="1">
      <alignment horizontal="left" vertical="center"/>
    </xf>
    <xf numFmtId="0" fontId="8" fillId="0" borderId="0" xfId="0" applyFont="1">
      <alignment vertical="center"/>
    </xf>
    <xf numFmtId="0" fontId="0" fillId="2" borderId="1" xfId="0" applyFill="1" applyBorder="1" applyAlignment="1">
      <alignment horizontal="center" vertical="center"/>
    </xf>
    <xf numFmtId="0" fontId="0" fillId="0" borderId="7" xfId="0" applyBorder="1" applyProtection="1">
      <alignment vertical="center"/>
      <protection locked="0"/>
    </xf>
    <xf numFmtId="0" fontId="0" fillId="2" borderId="21" xfId="0" applyFill="1" applyBorder="1">
      <alignment vertical="center"/>
    </xf>
    <xf numFmtId="0" fontId="0" fillId="0" borderId="4" xfId="0" applyBorder="1" applyAlignment="1">
      <alignment horizontal="left" vertical="center"/>
    </xf>
    <xf numFmtId="0" fontId="0" fillId="0" borderId="1" xfId="0" applyBorder="1" applyAlignment="1">
      <alignment horizontal="left" vertical="center"/>
    </xf>
    <xf numFmtId="0" fontId="0" fillId="7" borderId="1" xfId="0" applyFill="1" applyBorder="1" applyAlignment="1">
      <alignment horizontal="center" vertical="center"/>
    </xf>
    <xf numFmtId="0" fontId="0" fillId="0" borderId="0" xfId="0" applyFill="1" applyBorder="1" applyAlignment="1">
      <alignment horizontal="center" vertical="center"/>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0" fillId="3" borderId="16" xfId="0" applyFill="1" applyBorder="1" applyAlignment="1">
      <alignment horizontal="center" vertical="center"/>
    </xf>
    <xf numFmtId="0" fontId="0" fillId="0" borderId="1" xfId="0"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002060"/>
                </a:solidFill>
                <a:latin typeface="HGP創英角ﾎﾟｯﾌﾟ体" panose="040B0A00000000000000" pitchFamily="50" charset="-128"/>
                <a:ea typeface="HGP創英角ﾎﾟｯﾌﾟ体" panose="040B0A00000000000000" pitchFamily="50" charset="-128"/>
                <a:cs typeface="+mn-cs"/>
              </a:defRPr>
            </a:pPr>
            <a:r>
              <a:rPr lang="ja-JP" altLang="en-US">
                <a:solidFill>
                  <a:srgbClr val="002060"/>
                </a:solidFill>
                <a:latin typeface="HGP創英角ﾎﾟｯﾌﾟ体" panose="040B0A00000000000000" pitchFamily="50" charset="-128"/>
                <a:ea typeface="HGP創英角ﾎﾟｯﾌﾟ体" panose="040B0A00000000000000" pitchFamily="50" charset="-128"/>
              </a:rPr>
              <a:t>我が家の二酸化炭素排出量</a:t>
            </a:r>
            <a:endParaRPr lang="en-US" altLang="ja-JP">
              <a:solidFill>
                <a:srgbClr val="002060"/>
              </a:solidFill>
              <a:latin typeface="HGP創英角ﾎﾟｯﾌﾟ体" panose="040B0A00000000000000" pitchFamily="50" charset="-128"/>
              <a:ea typeface="HGP創英角ﾎﾟｯﾌﾟ体" panose="040B0A00000000000000" pitchFamily="50" charset="-128"/>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HGP創英角ﾎﾟｯﾌﾟ体" panose="040B0A00000000000000" pitchFamily="50" charset="-128"/>
              <a:ea typeface="HGP創英角ﾎﾟｯﾌﾟ体" panose="040B0A00000000000000" pitchFamily="50" charset="-128"/>
              <a:cs typeface="+mn-cs"/>
            </a:defRPr>
          </a:pPr>
          <a:endParaRPr lang="ja-JP"/>
        </a:p>
      </c:txPr>
    </c:title>
    <c:autoTitleDeleted val="0"/>
    <c:plotArea>
      <c:layout>
        <c:manualLayout>
          <c:layoutTarget val="inner"/>
          <c:xMode val="edge"/>
          <c:yMode val="edge"/>
          <c:x val="7.8547499744350144E-2"/>
          <c:y val="0.21450958650563892"/>
          <c:w val="0.89444210382793043"/>
          <c:h val="0.68966807991531687"/>
        </c:manualLayout>
      </c:layout>
      <c:barChart>
        <c:barDir val="col"/>
        <c:grouping val="clustered"/>
        <c:varyColors val="0"/>
        <c:ser>
          <c:idx val="0"/>
          <c:order val="0"/>
          <c:tx>
            <c:strRef>
              <c:f>グラフ!$O$6</c:f>
              <c:strCache>
                <c:ptCount val="1"/>
                <c:pt idx="0">
                  <c:v>排出量</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グラフ!$P$5:$R$5</c:f>
              <c:strCache>
                <c:ptCount val="3"/>
                <c:pt idx="0">
                  <c:v>11月</c:v>
                </c:pt>
                <c:pt idx="1">
                  <c:v>12月</c:v>
                </c:pt>
                <c:pt idx="2">
                  <c:v>1月</c:v>
                </c:pt>
              </c:strCache>
            </c:strRef>
          </c:cat>
          <c:val>
            <c:numRef>
              <c:f>グラフ!$P$6:$R$6</c:f>
              <c:numCache>
                <c:formatCode>General</c:formatCode>
                <c:ptCount val="3"/>
                <c:pt idx="0">
                  <c:v>0</c:v>
                </c:pt>
                <c:pt idx="1">
                  <c:v>0</c:v>
                </c:pt>
                <c:pt idx="2" formatCode="#,##0_);[Red]\(#,##0\)">
                  <c:v>0</c:v>
                </c:pt>
              </c:numCache>
            </c:numRef>
          </c:val>
          <c:extLst>
            <c:ext xmlns:c16="http://schemas.microsoft.com/office/drawing/2014/chart" uri="{C3380CC4-5D6E-409C-BE32-E72D297353CC}">
              <c16:uniqueId val="{00000000-826F-44D8-8881-CA234C00A421}"/>
            </c:ext>
          </c:extLst>
        </c:ser>
        <c:dLbls>
          <c:dLblPos val="ctr"/>
          <c:showLegendKey val="0"/>
          <c:showVal val="1"/>
          <c:showCatName val="0"/>
          <c:showSerName val="0"/>
          <c:showPercent val="0"/>
          <c:showBubbleSize val="0"/>
        </c:dLbls>
        <c:gapWidth val="219"/>
        <c:overlap val="-27"/>
        <c:axId val="488950784"/>
        <c:axId val="488949800"/>
      </c:barChart>
      <c:catAx>
        <c:axId val="48895078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88949800"/>
        <c:crosses val="autoZero"/>
        <c:auto val="1"/>
        <c:lblAlgn val="ctr"/>
        <c:lblOffset val="100"/>
        <c:noMultiLvlLbl val="0"/>
      </c:catAx>
      <c:valAx>
        <c:axId val="488949800"/>
        <c:scaling>
          <c:orientation val="minMax"/>
        </c:scaling>
        <c:delete val="0"/>
        <c:axPos val="l"/>
        <c:majorGridlines>
          <c:spPr>
            <a:ln w="9525" cap="flat" cmpd="sng" algn="ctr">
              <a:solidFill>
                <a:schemeClr val="bg2">
                  <a:lumMod val="5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889507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HGS創英角ﾎﾟｯﾌﾟ体" panose="040B0A00000000000000" pitchFamily="50" charset="-128"/>
                <a:ea typeface="HGS創英角ﾎﾟｯﾌﾟ体" panose="040B0A00000000000000" pitchFamily="50" charset="-128"/>
                <a:cs typeface="+mn-cs"/>
              </a:defRPr>
            </a:pPr>
            <a:r>
              <a:rPr lang="ja-JP" altLang="en-US">
                <a:latin typeface="HGS創英角ﾎﾟｯﾌﾟ体" panose="040B0A00000000000000" pitchFamily="50" charset="-128"/>
                <a:ea typeface="HGS創英角ﾎﾟｯﾌﾟ体" panose="040B0A00000000000000" pitchFamily="50" charset="-128"/>
              </a:rPr>
              <a:t>軽油使用量</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HGS創英角ﾎﾟｯﾌﾟ体" panose="040B0A00000000000000" pitchFamily="50" charset="-128"/>
              <a:ea typeface="HGS創英角ﾎﾟｯﾌﾟ体" panose="040B0A00000000000000" pitchFamily="50" charset="-128"/>
              <a:cs typeface="+mn-cs"/>
            </a:defRPr>
          </a:pPr>
          <a:endParaRPr lang="ja-JP"/>
        </a:p>
      </c:txPr>
    </c:title>
    <c:autoTitleDeleted val="0"/>
    <c:plotArea>
      <c:layout>
        <c:manualLayout>
          <c:layoutTarget val="inner"/>
          <c:xMode val="edge"/>
          <c:yMode val="edge"/>
          <c:x val="0.1531332742316785"/>
          <c:y val="0.29734126984126985"/>
          <c:w val="0.80558421985815598"/>
          <c:h val="0.55552083333333335"/>
        </c:manualLayout>
      </c:layout>
      <c:barChart>
        <c:barDir val="col"/>
        <c:grouping val="clustered"/>
        <c:varyColors val="0"/>
        <c:ser>
          <c:idx val="0"/>
          <c:order val="0"/>
          <c:tx>
            <c:strRef>
              <c:f>グラフ!$O$30</c:f>
              <c:strCache>
                <c:ptCount val="1"/>
                <c:pt idx="0">
                  <c:v>使用量</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グラフ!$P$29:$R$29</c:f>
              <c:strCache>
                <c:ptCount val="3"/>
                <c:pt idx="0">
                  <c:v>11月</c:v>
                </c:pt>
                <c:pt idx="1">
                  <c:v>12月</c:v>
                </c:pt>
                <c:pt idx="2">
                  <c:v>1月</c:v>
                </c:pt>
              </c:strCache>
            </c:strRef>
          </c:cat>
          <c:val>
            <c:numRef>
              <c:f>グラフ!$P$30:$R$30</c:f>
              <c:numCache>
                <c:formatCode>General</c:formatCode>
                <c:ptCount val="3"/>
                <c:pt idx="0">
                  <c:v>0</c:v>
                </c:pt>
                <c:pt idx="1">
                  <c:v>0</c:v>
                </c:pt>
                <c:pt idx="2">
                  <c:v>0</c:v>
                </c:pt>
              </c:numCache>
            </c:numRef>
          </c:val>
          <c:extLst>
            <c:ext xmlns:c16="http://schemas.microsoft.com/office/drawing/2014/chart" uri="{C3380CC4-5D6E-409C-BE32-E72D297353CC}">
              <c16:uniqueId val="{00000000-F165-4AD9-A4A6-74BAF813027B}"/>
            </c:ext>
          </c:extLst>
        </c:ser>
        <c:dLbls>
          <c:dLblPos val="ctr"/>
          <c:showLegendKey val="0"/>
          <c:showVal val="1"/>
          <c:showCatName val="0"/>
          <c:showSerName val="0"/>
          <c:showPercent val="0"/>
          <c:showBubbleSize val="0"/>
        </c:dLbls>
        <c:gapWidth val="219"/>
        <c:overlap val="-27"/>
        <c:axId val="428228896"/>
        <c:axId val="428229880"/>
      </c:barChart>
      <c:catAx>
        <c:axId val="4282288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28229880"/>
        <c:crosses val="autoZero"/>
        <c:auto val="1"/>
        <c:lblAlgn val="ctr"/>
        <c:lblOffset val="100"/>
        <c:noMultiLvlLbl val="0"/>
      </c:catAx>
      <c:valAx>
        <c:axId val="428229880"/>
        <c:scaling>
          <c:orientation val="minMax"/>
        </c:scaling>
        <c:delete val="0"/>
        <c:axPos val="l"/>
        <c:majorGridlines>
          <c:spPr>
            <a:ln w="9525" cap="flat" cmpd="sng" algn="ctr">
              <a:solidFill>
                <a:schemeClr val="bg2">
                  <a:lumMod val="5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282288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solidFill>
            <a:schemeClr val="tx1"/>
          </a:solidFill>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HGS創英角ﾎﾟｯﾌﾟ体" panose="040B0A00000000000000" pitchFamily="50" charset="-128"/>
                <a:ea typeface="HGS創英角ﾎﾟｯﾌﾟ体" panose="040B0A00000000000000" pitchFamily="50" charset="-128"/>
                <a:cs typeface="+mn-cs"/>
              </a:defRPr>
            </a:pPr>
            <a:r>
              <a:rPr lang="ja-JP" altLang="en-US">
                <a:latin typeface="HGS創英角ﾎﾟｯﾌﾟ体" panose="040B0A00000000000000" pitchFamily="50" charset="-128"/>
                <a:ea typeface="HGS創英角ﾎﾟｯﾌﾟ体" panose="040B0A00000000000000" pitchFamily="50" charset="-128"/>
              </a:rPr>
              <a:t>軽油の使用に伴う</a:t>
            </a:r>
            <a:r>
              <a:rPr lang="en-US">
                <a:latin typeface="HGS創英角ﾎﾟｯﾌﾟ体" panose="040B0A00000000000000" pitchFamily="50" charset="-128"/>
                <a:ea typeface="HGS創英角ﾎﾟｯﾌﾟ体" panose="040B0A00000000000000" pitchFamily="50" charset="-128"/>
              </a:rPr>
              <a:t>CO</a:t>
            </a:r>
            <a:r>
              <a:rPr lang="en-US" sz="1000">
                <a:latin typeface="HGS創英角ﾎﾟｯﾌﾟ体" panose="040B0A00000000000000" pitchFamily="50" charset="-128"/>
                <a:ea typeface="HGS創英角ﾎﾟｯﾌﾟ体" panose="040B0A00000000000000" pitchFamily="50" charset="-128"/>
              </a:rPr>
              <a:t>2</a:t>
            </a:r>
            <a:r>
              <a:rPr lang="ja-JP" altLang="en-US">
                <a:latin typeface="HGS創英角ﾎﾟｯﾌﾟ体" panose="040B0A00000000000000" pitchFamily="50" charset="-128"/>
                <a:ea typeface="HGS創英角ﾎﾟｯﾌﾟ体" panose="040B0A00000000000000" pitchFamily="50" charset="-128"/>
              </a:rPr>
              <a:t>排出量</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HGS創英角ﾎﾟｯﾌﾟ体" panose="040B0A00000000000000" pitchFamily="50" charset="-128"/>
              <a:ea typeface="HGS創英角ﾎﾟｯﾌﾟ体" panose="040B0A00000000000000" pitchFamily="50" charset="-128"/>
              <a:cs typeface="+mn-cs"/>
            </a:defRPr>
          </a:pPr>
          <a:endParaRPr lang="ja-JP"/>
        </a:p>
      </c:txPr>
    </c:title>
    <c:autoTitleDeleted val="0"/>
    <c:plotArea>
      <c:layout>
        <c:manualLayout>
          <c:layoutTarget val="inner"/>
          <c:xMode val="edge"/>
          <c:yMode val="edge"/>
          <c:x val="0.18315691489361702"/>
          <c:y val="0.28474206349206349"/>
          <c:w val="0.77556057919621746"/>
          <c:h val="0.56812003968253966"/>
        </c:manualLayout>
      </c:layout>
      <c:barChart>
        <c:barDir val="col"/>
        <c:grouping val="clustered"/>
        <c:varyColors val="0"/>
        <c:ser>
          <c:idx val="0"/>
          <c:order val="0"/>
          <c:tx>
            <c:strRef>
              <c:f>グラフ!$O$31</c:f>
              <c:strCache>
                <c:ptCount val="1"/>
                <c:pt idx="0">
                  <c:v>CO2排出量</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グラフ!$P$29:$R$29</c:f>
              <c:strCache>
                <c:ptCount val="3"/>
                <c:pt idx="0">
                  <c:v>11月</c:v>
                </c:pt>
                <c:pt idx="1">
                  <c:v>12月</c:v>
                </c:pt>
                <c:pt idx="2">
                  <c:v>1月</c:v>
                </c:pt>
              </c:strCache>
            </c:strRef>
          </c:cat>
          <c:val>
            <c:numRef>
              <c:f>グラフ!$P$31:$R$31</c:f>
              <c:numCache>
                <c:formatCode>General</c:formatCode>
                <c:ptCount val="3"/>
                <c:pt idx="0">
                  <c:v>0</c:v>
                </c:pt>
                <c:pt idx="1">
                  <c:v>0</c:v>
                </c:pt>
                <c:pt idx="2">
                  <c:v>0</c:v>
                </c:pt>
              </c:numCache>
            </c:numRef>
          </c:val>
          <c:extLst>
            <c:ext xmlns:c16="http://schemas.microsoft.com/office/drawing/2014/chart" uri="{C3380CC4-5D6E-409C-BE32-E72D297353CC}">
              <c16:uniqueId val="{00000000-EB3B-4AA7-A5A9-F661608F096B}"/>
            </c:ext>
          </c:extLst>
        </c:ser>
        <c:dLbls>
          <c:dLblPos val="ctr"/>
          <c:showLegendKey val="0"/>
          <c:showVal val="1"/>
          <c:showCatName val="0"/>
          <c:showSerName val="0"/>
          <c:showPercent val="0"/>
          <c:showBubbleSize val="0"/>
        </c:dLbls>
        <c:gapWidth val="219"/>
        <c:overlap val="-27"/>
        <c:axId val="491929656"/>
        <c:axId val="491936544"/>
      </c:barChart>
      <c:catAx>
        <c:axId val="4919296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91936544"/>
        <c:crosses val="autoZero"/>
        <c:auto val="1"/>
        <c:lblAlgn val="ctr"/>
        <c:lblOffset val="100"/>
        <c:noMultiLvlLbl val="0"/>
      </c:catAx>
      <c:valAx>
        <c:axId val="491936544"/>
        <c:scaling>
          <c:orientation val="minMax"/>
        </c:scaling>
        <c:delete val="0"/>
        <c:axPos val="l"/>
        <c:majorGridlines>
          <c:spPr>
            <a:ln w="9525" cap="flat" cmpd="sng" algn="ctr">
              <a:solidFill>
                <a:schemeClr val="bg2">
                  <a:lumMod val="5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919296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solidFill>
            <a:schemeClr val="tx1"/>
          </a:solidFill>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HGS創英角ﾎﾟｯﾌﾟ体" panose="040B0A00000000000000" pitchFamily="50" charset="-128"/>
                <a:ea typeface="HGS創英角ﾎﾟｯﾌﾟ体" panose="040B0A00000000000000" pitchFamily="50" charset="-128"/>
                <a:cs typeface="+mn-cs"/>
              </a:defRPr>
            </a:pPr>
            <a:r>
              <a:rPr lang="ja-JP" altLang="en-US">
                <a:latin typeface="HGS創英角ﾎﾟｯﾌﾟ体" panose="040B0A00000000000000" pitchFamily="50" charset="-128"/>
                <a:ea typeface="HGS創英角ﾎﾟｯﾌﾟ体" panose="040B0A00000000000000" pitchFamily="50" charset="-128"/>
              </a:rPr>
              <a:t>電気使用量</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HGS創英角ﾎﾟｯﾌﾟ体" panose="040B0A00000000000000" pitchFamily="50" charset="-128"/>
              <a:ea typeface="HGS創英角ﾎﾟｯﾌﾟ体" panose="040B0A00000000000000" pitchFamily="50" charset="-128"/>
              <a:cs typeface="+mn-cs"/>
            </a:defRPr>
          </a:pPr>
          <a:endParaRPr lang="ja-JP"/>
        </a:p>
      </c:txPr>
    </c:title>
    <c:autoTitleDeleted val="0"/>
    <c:plotArea>
      <c:layout>
        <c:manualLayout>
          <c:layoutTarget val="inner"/>
          <c:xMode val="edge"/>
          <c:yMode val="edge"/>
          <c:x val="0.1531332742316785"/>
          <c:y val="0.29734126984126985"/>
          <c:w val="0.80558421985815598"/>
          <c:h val="0.55552083333333335"/>
        </c:manualLayout>
      </c:layout>
      <c:barChart>
        <c:barDir val="col"/>
        <c:grouping val="clustered"/>
        <c:varyColors val="0"/>
        <c:ser>
          <c:idx val="0"/>
          <c:order val="0"/>
          <c:tx>
            <c:strRef>
              <c:f>グラフ!$O$10</c:f>
              <c:strCache>
                <c:ptCount val="1"/>
                <c:pt idx="0">
                  <c:v>使用量</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グラフ!$P$8:$R$9</c:f>
              <c:strCache>
                <c:ptCount val="3"/>
                <c:pt idx="0">
                  <c:v>11月</c:v>
                </c:pt>
                <c:pt idx="1">
                  <c:v>12月</c:v>
                </c:pt>
                <c:pt idx="2">
                  <c:v>1月</c:v>
                </c:pt>
              </c:strCache>
            </c:strRef>
          </c:cat>
          <c:val>
            <c:numRef>
              <c:f>グラフ!$P$10:$R$10</c:f>
              <c:numCache>
                <c:formatCode>General</c:formatCode>
                <c:ptCount val="3"/>
                <c:pt idx="0">
                  <c:v>0</c:v>
                </c:pt>
                <c:pt idx="1">
                  <c:v>0</c:v>
                </c:pt>
                <c:pt idx="2">
                  <c:v>0</c:v>
                </c:pt>
              </c:numCache>
            </c:numRef>
          </c:val>
          <c:extLst>
            <c:ext xmlns:c16="http://schemas.microsoft.com/office/drawing/2014/chart" uri="{C3380CC4-5D6E-409C-BE32-E72D297353CC}">
              <c16:uniqueId val="{00000000-6A22-4BC7-8D9C-CC0D3860064F}"/>
            </c:ext>
          </c:extLst>
        </c:ser>
        <c:dLbls>
          <c:dLblPos val="ctr"/>
          <c:showLegendKey val="0"/>
          <c:showVal val="1"/>
          <c:showCatName val="0"/>
          <c:showSerName val="0"/>
          <c:showPercent val="0"/>
          <c:showBubbleSize val="0"/>
        </c:dLbls>
        <c:gapWidth val="219"/>
        <c:overlap val="-27"/>
        <c:axId val="428228896"/>
        <c:axId val="428229880"/>
      </c:barChart>
      <c:catAx>
        <c:axId val="4282288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28229880"/>
        <c:crosses val="autoZero"/>
        <c:auto val="1"/>
        <c:lblAlgn val="ctr"/>
        <c:lblOffset val="100"/>
        <c:noMultiLvlLbl val="0"/>
      </c:catAx>
      <c:valAx>
        <c:axId val="428229880"/>
        <c:scaling>
          <c:orientation val="minMax"/>
        </c:scaling>
        <c:delete val="0"/>
        <c:axPos val="l"/>
        <c:majorGridlines>
          <c:spPr>
            <a:ln w="9525" cap="flat" cmpd="sng" algn="ctr">
              <a:solidFill>
                <a:schemeClr val="bg2">
                  <a:lumMod val="5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282288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solidFill>
            <a:schemeClr val="tx1"/>
          </a:solidFill>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HGS創英角ﾎﾟｯﾌﾟ体" panose="040B0A00000000000000" pitchFamily="50" charset="-128"/>
                <a:ea typeface="HGS創英角ﾎﾟｯﾌﾟ体" panose="040B0A00000000000000" pitchFamily="50" charset="-128"/>
                <a:cs typeface="+mn-cs"/>
              </a:defRPr>
            </a:pPr>
            <a:r>
              <a:rPr lang="ja-JP" altLang="en-US">
                <a:latin typeface="HGS創英角ﾎﾟｯﾌﾟ体" panose="040B0A00000000000000" pitchFamily="50" charset="-128"/>
                <a:ea typeface="HGS創英角ﾎﾟｯﾌﾟ体" panose="040B0A00000000000000" pitchFamily="50" charset="-128"/>
              </a:rPr>
              <a:t>電気の使用に伴う</a:t>
            </a:r>
            <a:r>
              <a:rPr lang="en-US">
                <a:latin typeface="HGS創英角ﾎﾟｯﾌﾟ体" panose="040B0A00000000000000" pitchFamily="50" charset="-128"/>
                <a:ea typeface="HGS創英角ﾎﾟｯﾌﾟ体" panose="040B0A00000000000000" pitchFamily="50" charset="-128"/>
              </a:rPr>
              <a:t>CO</a:t>
            </a:r>
            <a:r>
              <a:rPr lang="en-US" sz="1000">
                <a:latin typeface="HGS創英角ﾎﾟｯﾌﾟ体" panose="040B0A00000000000000" pitchFamily="50" charset="-128"/>
                <a:ea typeface="HGS創英角ﾎﾟｯﾌﾟ体" panose="040B0A00000000000000" pitchFamily="50" charset="-128"/>
              </a:rPr>
              <a:t>2</a:t>
            </a:r>
            <a:r>
              <a:rPr lang="ja-JP" altLang="en-US">
                <a:latin typeface="HGS創英角ﾎﾟｯﾌﾟ体" panose="040B0A00000000000000" pitchFamily="50" charset="-128"/>
                <a:ea typeface="HGS創英角ﾎﾟｯﾌﾟ体" panose="040B0A00000000000000" pitchFamily="50" charset="-128"/>
              </a:rPr>
              <a:t>排出量</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HGS創英角ﾎﾟｯﾌﾟ体" panose="040B0A00000000000000" pitchFamily="50" charset="-128"/>
              <a:ea typeface="HGS創英角ﾎﾟｯﾌﾟ体" panose="040B0A00000000000000" pitchFamily="50" charset="-128"/>
              <a:cs typeface="+mn-cs"/>
            </a:defRPr>
          </a:pPr>
          <a:endParaRPr lang="ja-JP"/>
        </a:p>
      </c:txPr>
    </c:title>
    <c:autoTitleDeleted val="0"/>
    <c:plotArea>
      <c:layout>
        <c:manualLayout>
          <c:layoutTarget val="inner"/>
          <c:xMode val="edge"/>
          <c:yMode val="edge"/>
          <c:x val="0.18315691489361702"/>
          <c:y val="0.28474206349206349"/>
          <c:w val="0.77556057919621746"/>
          <c:h val="0.56812003968253966"/>
        </c:manualLayout>
      </c:layout>
      <c:barChart>
        <c:barDir val="col"/>
        <c:grouping val="clustered"/>
        <c:varyColors val="0"/>
        <c:ser>
          <c:idx val="0"/>
          <c:order val="0"/>
          <c:tx>
            <c:strRef>
              <c:f>グラフ!$O$11</c:f>
              <c:strCache>
                <c:ptCount val="1"/>
                <c:pt idx="0">
                  <c:v>CO2排出量</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グラフ!$P$9:$R$9</c:f>
              <c:strCache>
                <c:ptCount val="3"/>
                <c:pt idx="0">
                  <c:v>11月</c:v>
                </c:pt>
                <c:pt idx="1">
                  <c:v>12月</c:v>
                </c:pt>
                <c:pt idx="2">
                  <c:v>1月</c:v>
                </c:pt>
              </c:strCache>
            </c:strRef>
          </c:cat>
          <c:val>
            <c:numRef>
              <c:f>グラフ!$P$11:$R$11</c:f>
              <c:numCache>
                <c:formatCode>General</c:formatCode>
                <c:ptCount val="3"/>
                <c:pt idx="0">
                  <c:v>0</c:v>
                </c:pt>
                <c:pt idx="1">
                  <c:v>0</c:v>
                </c:pt>
                <c:pt idx="2">
                  <c:v>0</c:v>
                </c:pt>
              </c:numCache>
            </c:numRef>
          </c:val>
          <c:extLst>
            <c:ext xmlns:c16="http://schemas.microsoft.com/office/drawing/2014/chart" uri="{C3380CC4-5D6E-409C-BE32-E72D297353CC}">
              <c16:uniqueId val="{00000000-2282-4AB0-AA64-362D0DC80B69}"/>
            </c:ext>
          </c:extLst>
        </c:ser>
        <c:dLbls>
          <c:dLblPos val="ctr"/>
          <c:showLegendKey val="0"/>
          <c:showVal val="1"/>
          <c:showCatName val="0"/>
          <c:showSerName val="0"/>
          <c:showPercent val="0"/>
          <c:showBubbleSize val="0"/>
        </c:dLbls>
        <c:gapWidth val="219"/>
        <c:overlap val="-27"/>
        <c:axId val="491929656"/>
        <c:axId val="491936544"/>
      </c:barChart>
      <c:catAx>
        <c:axId val="4919296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91936544"/>
        <c:crosses val="autoZero"/>
        <c:auto val="1"/>
        <c:lblAlgn val="ctr"/>
        <c:lblOffset val="100"/>
        <c:noMultiLvlLbl val="0"/>
      </c:catAx>
      <c:valAx>
        <c:axId val="491936544"/>
        <c:scaling>
          <c:orientation val="minMax"/>
        </c:scaling>
        <c:delete val="0"/>
        <c:axPos val="l"/>
        <c:majorGridlines>
          <c:spPr>
            <a:ln w="9525" cap="flat" cmpd="sng" algn="ctr">
              <a:solidFill>
                <a:schemeClr val="bg2">
                  <a:lumMod val="5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919296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solidFill>
            <a:schemeClr val="tx1"/>
          </a:solidFill>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HGS創英角ﾎﾟｯﾌﾟ体" panose="040B0A00000000000000" pitchFamily="50" charset="-128"/>
                <a:ea typeface="HGS創英角ﾎﾟｯﾌﾟ体" panose="040B0A00000000000000" pitchFamily="50" charset="-128"/>
                <a:cs typeface="+mn-cs"/>
              </a:defRPr>
            </a:pPr>
            <a:r>
              <a:rPr lang="ja-JP" altLang="en-US">
                <a:latin typeface="HGS創英角ﾎﾟｯﾌﾟ体" panose="040B0A00000000000000" pitchFamily="50" charset="-128"/>
                <a:ea typeface="HGS創英角ﾎﾟｯﾌﾟ体" panose="040B0A00000000000000" pitchFamily="50" charset="-128"/>
              </a:rPr>
              <a:t>ＬＰガス使用量</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HGS創英角ﾎﾟｯﾌﾟ体" panose="040B0A00000000000000" pitchFamily="50" charset="-128"/>
              <a:ea typeface="HGS創英角ﾎﾟｯﾌﾟ体" panose="040B0A00000000000000" pitchFamily="50" charset="-128"/>
              <a:cs typeface="+mn-cs"/>
            </a:defRPr>
          </a:pPr>
          <a:endParaRPr lang="ja-JP"/>
        </a:p>
      </c:txPr>
    </c:title>
    <c:autoTitleDeleted val="0"/>
    <c:plotArea>
      <c:layout>
        <c:manualLayout>
          <c:layoutTarget val="inner"/>
          <c:xMode val="edge"/>
          <c:yMode val="edge"/>
          <c:x val="0.1531332742316785"/>
          <c:y val="0.29734126984126985"/>
          <c:w val="0.80558421985815598"/>
          <c:h val="0.55552083333333335"/>
        </c:manualLayout>
      </c:layout>
      <c:barChart>
        <c:barDir val="col"/>
        <c:grouping val="clustered"/>
        <c:varyColors val="0"/>
        <c:ser>
          <c:idx val="0"/>
          <c:order val="0"/>
          <c:tx>
            <c:strRef>
              <c:f>グラフ!$O$15</c:f>
              <c:strCache>
                <c:ptCount val="1"/>
                <c:pt idx="0">
                  <c:v>使用量</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グラフ!$P$14:$R$14</c:f>
              <c:strCache>
                <c:ptCount val="3"/>
                <c:pt idx="0">
                  <c:v>11月</c:v>
                </c:pt>
                <c:pt idx="1">
                  <c:v>12月</c:v>
                </c:pt>
                <c:pt idx="2">
                  <c:v>1月</c:v>
                </c:pt>
              </c:strCache>
            </c:strRef>
          </c:cat>
          <c:val>
            <c:numRef>
              <c:f>グラフ!$P$15:$R$15</c:f>
              <c:numCache>
                <c:formatCode>General</c:formatCode>
                <c:ptCount val="3"/>
                <c:pt idx="0">
                  <c:v>0</c:v>
                </c:pt>
                <c:pt idx="1">
                  <c:v>0</c:v>
                </c:pt>
                <c:pt idx="2">
                  <c:v>0</c:v>
                </c:pt>
              </c:numCache>
            </c:numRef>
          </c:val>
          <c:extLst>
            <c:ext xmlns:c16="http://schemas.microsoft.com/office/drawing/2014/chart" uri="{C3380CC4-5D6E-409C-BE32-E72D297353CC}">
              <c16:uniqueId val="{00000000-C833-472E-803E-CC1D730000D2}"/>
            </c:ext>
          </c:extLst>
        </c:ser>
        <c:dLbls>
          <c:dLblPos val="ctr"/>
          <c:showLegendKey val="0"/>
          <c:showVal val="1"/>
          <c:showCatName val="0"/>
          <c:showSerName val="0"/>
          <c:showPercent val="0"/>
          <c:showBubbleSize val="0"/>
        </c:dLbls>
        <c:gapWidth val="219"/>
        <c:overlap val="-27"/>
        <c:axId val="428228896"/>
        <c:axId val="428229880"/>
      </c:barChart>
      <c:catAx>
        <c:axId val="4282288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28229880"/>
        <c:crosses val="autoZero"/>
        <c:auto val="1"/>
        <c:lblAlgn val="ctr"/>
        <c:lblOffset val="100"/>
        <c:noMultiLvlLbl val="0"/>
      </c:catAx>
      <c:valAx>
        <c:axId val="428229880"/>
        <c:scaling>
          <c:orientation val="minMax"/>
        </c:scaling>
        <c:delete val="0"/>
        <c:axPos val="l"/>
        <c:majorGridlines>
          <c:spPr>
            <a:ln w="9525" cap="flat" cmpd="sng" algn="ctr">
              <a:solidFill>
                <a:schemeClr val="bg2">
                  <a:lumMod val="5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282288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solidFill>
            <a:schemeClr val="tx1"/>
          </a:solidFill>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HGS創英角ﾎﾟｯﾌﾟ体" panose="040B0A00000000000000" pitchFamily="50" charset="-128"/>
                <a:ea typeface="HGS創英角ﾎﾟｯﾌﾟ体" panose="040B0A00000000000000" pitchFamily="50" charset="-128"/>
                <a:cs typeface="+mn-cs"/>
              </a:defRPr>
            </a:pPr>
            <a:r>
              <a:rPr lang="ja-JP" altLang="en-US">
                <a:latin typeface="HGS創英角ﾎﾟｯﾌﾟ体" panose="040B0A00000000000000" pitchFamily="50" charset="-128"/>
                <a:ea typeface="HGS創英角ﾎﾟｯﾌﾟ体" panose="040B0A00000000000000" pitchFamily="50" charset="-128"/>
              </a:rPr>
              <a:t>ＬＰガスの使用に伴う</a:t>
            </a:r>
            <a:r>
              <a:rPr lang="en-US">
                <a:latin typeface="HGS創英角ﾎﾟｯﾌﾟ体" panose="040B0A00000000000000" pitchFamily="50" charset="-128"/>
                <a:ea typeface="HGS創英角ﾎﾟｯﾌﾟ体" panose="040B0A00000000000000" pitchFamily="50" charset="-128"/>
              </a:rPr>
              <a:t>CO</a:t>
            </a:r>
            <a:r>
              <a:rPr lang="en-US" sz="1000">
                <a:latin typeface="HGS創英角ﾎﾟｯﾌﾟ体" panose="040B0A00000000000000" pitchFamily="50" charset="-128"/>
                <a:ea typeface="HGS創英角ﾎﾟｯﾌﾟ体" panose="040B0A00000000000000" pitchFamily="50" charset="-128"/>
              </a:rPr>
              <a:t>2</a:t>
            </a:r>
            <a:r>
              <a:rPr lang="ja-JP" altLang="en-US">
                <a:latin typeface="HGS創英角ﾎﾟｯﾌﾟ体" panose="040B0A00000000000000" pitchFamily="50" charset="-128"/>
                <a:ea typeface="HGS創英角ﾎﾟｯﾌﾟ体" panose="040B0A00000000000000" pitchFamily="50" charset="-128"/>
              </a:rPr>
              <a:t>排出量</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HGS創英角ﾎﾟｯﾌﾟ体" panose="040B0A00000000000000" pitchFamily="50" charset="-128"/>
              <a:ea typeface="HGS創英角ﾎﾟｯﾌﾟ体" panose="040B0A00000000000000" pitchFamily="50" charset="-128"/>
              <a:cs typeface="+mn-cs"/>
            </a:defRPr>
          </a:pPr>
          <a:endParaRPr lang="ja-JP"/>
        </a:p>
      </c:txPr>
    </c:title>
    <c:autoTitleDeleted val="0"/>
    <c:plotArea>
      <c:layout>
        <c:manualLayout>
          <c:layoutTarget val="inner"/>
          <c:xMode val="edge"/>
          <c:yMode val="edge"/>
          <c:x val="0.18315691489361702"/>
          <c:y val="0.28474206349206349"/>
          <c:w val="0.77556057919621746"/>
          <c:h val="0.56812003968253966"/>
        </c:manualLayout>
      </c:layout>
      <c:barChart>
        <c:barDir val="col"/>
        <c:grouping val="clustered"/>
        <c:varyColors val="0"/>
        <c:ser>
          <c:idx val="0"/>
          <c:order val="0"/>
          <c:tx>
            <c:strRef>
              <c:f>グラフ!$O$16</c:f>
              <c:strCache>
                <c:ptCount val="1"/>
                <c:pt idx="0">
                  <c:v>CO2排出量</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グラフ!$P$14:$R$14</c:f>
              <c:strCache>
                <c:ptCount val="3"/>
                <c:pt idx="0">
                  <c:v>11月</c:v>
                </c:pt>
                <c:pt idx="1">
                  <c:v>12月</c:v>
                </c:pt>
                <c:pt idx="2">
                  <c:v>1月</c:v>
                </c:pt>
              </c:strCache>
            </c:strRef>
          </c:cat>
          <c:val>
            <c:numRef>
              <c:f>グラフ!$P$16:$R$16</c:f>
              <c:numCache>
                <c:formatCode>General</c:formatCode>
                <c:ptCount val="3"/>
                <c:pt idx="0">
                  <c:v>0</c:v>
                </c:pt>
                <c:pt idx="1">
                  <c:v>0</c:v>
                </c:pt>
                <c:pt idx="2">
                  <c:v>0</c:v>
                </c:pt>
              </c:numCache>
            </c:numRef>
          </c:val>
          <c:extLst>
            <c:ext xmlns:c16="http://schemas.microsoft.com/office/drawing/2014/chart" uri="{C3380CC4-5D6E-409C-BE32-E72D297353CC}">
              <c16:uniqueId val="{00000000-5952-4908-B5A1-58D4377C09A3}"/>
            </c:ext>
          </c:extLst>
        </c:ser>
        <c:dLbls>
          <c:dLblPos val="ctr"/>
          <c:showLegendKey val="0"/>
          <c:showVal val="1"/>
          <c:showCatName val="0"/>
          <c:showSerName val="0"/>
          <c:showPercent val="0"/>
          <c:showBubbleSize val="0"/>
        </c:dLbls>
        <c:gapWidth val="219"/>
        <c:overlap val="-27"/>
        <c:axId val="491929656"/>
        <c:axId val="491936544"/>
      </c:barChart>
      <c:catAx>
        <c:axId val="4919296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91936544"/>
        <c:crosses val="autoZero"/>
        <c:auto val="1"/>
        <c:lblAlgn val="ctr"/>
        <c:lblOffset val="100"/>
        <c:noMultiLvlLbl val="0"/>
      </c:catAx>
      <c:valAx>
        <c:axId val="491936544"/>
        <c:scaling>
          <c:orientation val="minMax"/>
        </c:scaling>
        <c:delete val="0"/>
        <c:axPos val="l"/>
        <c:majorGridlines>
          <c:spPr>
            <a:ln w="9525" cap="flat" cmpd="sng" algn="ctr">
              <a:solidFill>
                <a:schemeClr val="bg2">
                  <a:lumMod val="5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919296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solidFill>
            <a:schemeClr val="tx1"/>
          </a:solidFill>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HGS創英角ﾎﾟｯﾌﾟ体" panose="040B0A00000000000000" pitchFamily="50" charset="-128"/>
                <a:ea typeface="HGS創英角ﾎﾟｯﾌﾟ体" panose="040B0A00000000000000" pitchFamily="50" charset="-128"/>
                <a:cs typeface="+mn-cs"/>
              </a:defRPr>
            </a:pPr>
            <a:r>
              <a:rPr lang="ja-JP" altLang="en-US">
                <a:latin typeface="HGS創英角ﾎﾟｯﾌﾟ体" panose="040B0A00000000000000" pitchFamily="50" charset="-128"/>
                <a:ea typeface="HGS創英角ﾎﾟｯﾌﾟ体" panose="040B0A00000000000000" pitchFamily="50" charset="-128"/>
              </a:rPr>
              <a:t>灯油使用量</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HGS創英角ﾎﾟｯﾌﾟ体" panose="040B0A00000000000000" pitchFamily="50" charset="-128"/>
              <a:ea typeface="HGS創英角ﾎﾟｯﾌﾟ体" panose="040B0A00000000000000" pitchFamily="50" charset="-128"/>
              <a:cs typeface="+mn-cs"/>
            </a:defRPr>
          </a:pPr>
          <a:endParaRPr lang="ja-JP"/>
        </a:p>
      </c:txPr>
    </c:title>
    <c:autoTitleDeleted val="0"/>
    <c:plotArea>
      <c:layout>
        <c:manualLayout>
          <c:layoutTarget val="inner"/>
          <c:xMode val="edge"/>
          <c:yMode val="edge"/>
          <c:x val="0.1531332742316785"/>
          <c:y val="0.29734126984126985"/>
          <c:w val="0.80558421985815598"/>
          <c:h val="0.55552083333333335"/>
        </c:manualLayout>
      </c:layout>
      <c:barChart>
        <c:barDir val="col"/>
        <c:grouping val="clustered"/>
        <c:varyColors val="0"/>
        <c:ser>
          <c:idx val="0"/>
          <c:order val="0"/>
          <c:tx>
            <c:strRef>
              <c:f>グラフ!$O$20</c:f>
              <c:strCache>
                <c:ptCount val="1"/>
                <c:pt idx="0">
                  <c:v>使用量</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グラフ!$P$19:$R$19</c:f>
              <c:strCache>
                <c:ptCount val="3"/>
                <c:pt idx="0">
                  <c:v>11月</c:v>
                </c:pt>
                <c:pt idx="1">
                  <c:v>12月</c:v>
                </c:pt>
                <c:pt idx="2">
                  <c:v>1月</c:v>
                </c:pt>
              </c:strCache>
            </c:strRef>
          </c:cat>
          <c:val>
            <c:numRef>
              <c:f>グラフ!$P$20:$R$20</c:f>
              <c:numCache>
                <c:formatCode>General</c:formatCode>
                <c:ptCount val="3"/>
                <c:pt idx="0">
                  <c:v>0</c:v>
                </c:pt>
                <c:pt idx="1">
                  <c:v>0</c:v>
                </c:pt>
                <c:pt idx="2">
                  <c:v>0</c:v>
                </c:pt>
              </c:numCache>
            </c:numRef>
          </c:val>
          <c:extLst>
            <c:ext xmlns:c16="http://schemas.microsoft.com/office/drawing/2014/chart" uri="{C3380CC4-5D6E-409C-BE32-E72D297353CC}">
              <c16:uniqueId val="{00000000-9945-43B1-B4D7-E73FE60B4C74}"/>
            </c:ext>
          </c:extLst>
        </c:ser>
        <c:dLbls>
          <c:dLblPos val="ctr"/>
          <c:showLegendKey val="0"/>
          <c:showVal val="1"/>
          <c:showCatName val="0"/>
          <c:showSerName val="0"/>
          <c:showPercent val="0"/>
          <c:showBubbleSize val="0"/>
        </c:dLbls>
        <c:gapWidth val="219"/>
        <c:overlap val="-27"/>
        <c:axId val="428228896"/>
        <c:axId val="428229880"/>
      </c:barChart>
      <c:catAx>
        <c:axId val="4282288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28229880"/>
        <c:crosses val="autoZero"/>
        <c:auto val="1"/>
        <c:lblAlgn val="ctr"/>
        <c:lblOffset val="100"/>
        <c:noMultiLvlLbl val="0"/>
      </c:catAx>
      <c:valAx>
        <c:axId val="428229880"/>
        <c:scaling>
          <c:orientation val="minMax"/>
        </c:scaling>
        <c:delete val="0"/>
        <c:axPos val="l"/>
        <c:majorGridlines>
          <c:spPr>
            <a:ln w="9525" cap="flat" cmpd="sng" algn="ctr">
              <a:solidFill>
                <a:schemeClr val="bg2">
                  <a:lumMod val="5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282288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solidFill>
            <a:schemeClr val="tx1"/>
          </a:solidFill>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HGS創英角ﾎﾟｯﾌﾟ体" panose="040B0A00000000000000" pitchFamily="50" charset="-128"/>
                <a:ea typeface="HGS創英角ﾎﾟｯﾌﾟ体" panose="040B0A00000000000000" pitchFamily="50" charset="-128"/>
                <a:cs typeface="+mn-cs"/>
              </a:defRPr>
            </a:pPr>
            <a:r>
              <a:rPr lang="ja-JP" altLang="en-US">
                <a:latin typeface="HGS創英角ﾎﾟｯﾌﾟ体" panose="040B0A00000000000000" pitchFamily="50" charset="-128"/>
                <a:ea typeface="HGS創英角ﾎﾟｯﾌﾟ体" panose="040B0A00000000000000" pitchFamily="50" charset="-128"/>
              </a:rPr>
              <a:t>灯油の使用に伴う</a:t>
            </a:r>
            <a:r>
              <a:rPr lang="en-US">
                <a:latin typeface="HGS創英角ﾎﾟｯﾌﾟ体" panose="040B0A00000000000000" pitchFamily="50" charset="-128"/>
                <a:ea typeface="HGS創英角ﾎﾟｯﾌﾟ体" panose="040B0A00000000000000" pitchFamily="50" charset="-128"/>
              </a:rPr>
              <a:t>CO</a:t>
            </a:r>
            <a:r>
              <a:rPr lang="en-US" sz="1000">
                <a:latin typeface="HGS創英角ﾎﾟｯﾌﾟ体" panose="040B0A00000000000000" pitchFamily="50" charset="-128"/>
                <a:ea typeface="HGS創英角ﾎﾟｯﾌﾟ体" panose="040B0A00000000000000" pitchFamily="50" charset="-128"/>
              </a:rPr>
              <a:t>2</a:t>
            </a:r>
            <a:r>
              <a:rPr lang="ja-JP" altLang="en-US">
                <a:latin typeface="HGS創英角ﾎﾟｯﾌﾟ体" panose="040B0A00000000000000" pitchFamily="50" charset="-128"/>
                <a:ea typeface="HGS創英角ﾎﾟｯﾌﾟ体" panose="040B0A00000000000000" pitchFamily="50" charset="-128"/>
              </a:rPr>
              <a:t>排出量</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HGS創英角ﾎﾟｯﾌﾟ体" panose="040B0A00000000000000" pitchFamily="50" charset="-128"/>
              <a:ea typeface="HGS創英角ﾎﾟｯﾌﾟ体" panose="040B0A00000000000000" pitchFamily="50" charset="-128"/>
              <a:cs typeface="+mn-cs"/>
            </a:defRPr>
          </a:pPr>
          <a:endParaRPr lang="ja-JP"/>
        </a:p>
      </c:txPr>
    </c:title>
    <c:autoTitleDeleted val="0"/>
    <c:plotArea>
      <c:layout>
        <c:manualLayout>
          <c:layoutTarget val="inner"/>
          <c:xMode val="edge"/>
          <c:yMode val="edge"/>
          <c:x val="0.18315691489361702"/>
          <c:y val="0.28474206349206349"/>
          <c:w val="0.77556057919621746"/>
          <c:h val="0.56812003968253966"/>
        </c:manualLayout>
      </c:layout>
      <c:barChart>
        <c:barDir val="col"/>
        <c:grouping val="clustered"/>
        <c:varyColors val="0"/>
        <c:ser>
          <c:idx val="0"/>
          <c:order val="0"/>
          <c:tx>
            <c:strRef>
              <c:f>グラフ!$O$21</c:f>
              <c:strCache>
                <c:ptCount val="1"/>
                <c:pt idx="0">
                  <c:v>CO2排出量</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グラフ!$P$19:$R$19</c:f>
              <c:strCache>
                <c:ptCount val="3"/>
                <c:pt idx="0">
                  <c:v>11月</c:v>
                </c:pt>
                <c:pt idx="1">
                  <c:v>12月</c:v>
                </c:pt>
                <c:pt idx="2">
                  <c:v>1月</c:v>
                </c:pt>
              </c:strCache>
            </c:strRef>
          </c:cat>
          <c:val>
            <c:numRef>
              <c:f>グラフ!$P$21:$R$21</c:f>
              <c:numCache>
                <c:formatCode>General</c:formatCode>
                <c:ptCount val="3"/>
                <c:pt idx="0">
                  <c:v>0</c:v>
                </c:pt>
                <c:pt idx="1">
                  <c:v>0</c:v>
                </c:pt>
                <c:pt idx="2">
                  <c:v>0</c:v>
                </c:pt>
              </c:numCache>
            </c:numRef>
          </c:val>
          <c:extLst>
            <c:ext xmlns:c16="http://schemas.microsoft.com/office/drawing/2014/chart" uri="{C3380CC4-5D6E-409C-BE32-E72D297353CC}">
              <c16:uniqueId val="{00000000-30A7-4309-887C-76FC93246332}"/>
            </c:ext>
          </c:extLst>
        </c:ser>
        <c:dLbls>
          <c:dLblPos val="ctr"/>
          <c:showLegendKey val="0"/>
          <c:showVal val="1"/>
          <c:showCatName val="0"/>
          <c:showSerName val="0"/>
          <c:showPercent val="0"/>
          <c:showBubbleSize val="0"/>
        </c:dLbls>
        <c:gapWidth val="219"/>
        <c:overlap val="-27"/>
        <c:axId val="491929656"/>
        <c:axId val="491936544"/>
      </c:barChart>
      <c:catAx>
        <c:axId val="4919296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91936544"/>
        <c:crosses val="autoZero"/>
        <c:auto val="1"/>
        <c:lblAlgn val="ctr"/>
        <c:lblOffset val="100"/>
        <c:noMultiLvlLbl val="0"/>
      </c:catAx>
      <c:valAx>
        <c:axId val="491936544"/>
        <c:scaling>
          <c:orientation val="minMax"/>
        </c:scaling>
        <c:delete val="0"/>
        <c:axPos val="l"/>
        <c:majorGridlines>
          <c:spPr>
            <a:ln w="9525" cap="flat" cmpd="sng" algn="ctr">
              <a:solidFill>
                <a:schemeClr val="bg2">
                  <a:lumMod val="5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919296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solidFill>
            <a:schemeClr val="tx1"/>
          </a:solidFill>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HGS創英角ﾎﾟｯﾌﾟ体" panose="040B0A00000000000000" pitchFamily="50" charset="-128"/>
                <a:ea typeface="HGS創英角ﾎﾟｯﾌﾟ体" panose="040B0A00000000000000" pitchFamily="50" charset="-128"/>
                <a:cs typeface="+mn-cs"/>
              </a:defRPr>
            </a:pPr>
            <a:r>
              <a:rPr lang="ja-JP" altLang="en-US">
                <a:latin typeface="HGS創英角ﾎﾟｯﾌﾟ体" panose="040B0A00000000000000" pitchFamily="50" charset="-128"/>
                <a:ea typeface="HGS創英角ﾎﾟｯﾌﾟ体" panose="040B0A00000000000000" pitchFamily="50" charset="-128"/>
              </a:rPr>
              <a:t>ガソリン使用量</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HGS創英角ﾎﾟｯﾌﾟ体" panose="040B0A00000000000000" pitchFamily="50" charset="-128"/>
              <a:ea typeface="HGS創英角ﾎﾟｯﾌﾟ体" panose="040B0A00000000000000" pitchFamily="50" charset="-128"/>
              <a:cs typeface="+mn-cs"/>
            </a:defRPr>
          </a:pPr>
          <a:endParaRPr lang="ja-JP"/>
        </a:p>
      </c:txPr>
    </c:title>
    <c:autoTitleDeleted val="0"/>
    <c:plotArea>
      <c:layout>
        <c:manualLayout>
          <c:layoutTarget val="inner"/>
          <c:xMode val="edge"/>
          <c:yMode val="edge"/>
          <c:x val="0.1531332742316785"/>
          <c:y val="0.29734126984126985"/>
          <c:w val="0.80558421985815598"/>
          <c:h val="0.55552083333333335"/>
        </c:manualLayout>
      </c:layout>
      <c:barChart>
        <c:barDir val="col"/>
        <c:grouping val="clustered"/>
        <c:varyColors val="0"/>
        <c:ser>
          <c:idx val="0"/>
          <c:order val="0"/>
          <c:tx>
            <c:strRef>
              <c:f>グラフ!$O$25</c:f>
              <c:strCache>
                <c:ptCount val="1"/>
                <c:pt idx="0">
                  <c:v>使用量</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グラフ!$P$24:$R$24</c:f>
              <c:strCache>
                <c:ptCount val="3"/>
                <c:pt idx="0">
                  <c:v>11月</c:v>
                </c:pt>
                <c:pt idx="1">
                  <c:v>12月</c:v>
                </c:pt>
                <c:pt idx="2">
                  <c:v>1月</c:v>
                </c:pt>
              </c:strCache>
            </c:strRef>
          </c:cat>
          <c:val>
            <c:numRef>
              <c:f>グラフ!$P$25:$R$25</c:f>
              <c:numCache>
                <c:formatCode>General</c:formatCode>
                <c:ptCount val="3"/>
                <c:pt idx="0">
                  <c:v>0</c:v>
                </c:pt>
                <c:pt idx="1">
                  <c:v>0</c:v>
                </c:pt>
                <c:pt idx="2">
                  <c:v>0</c:v>
                </c:pt>
              </c:numCache>
            </c:numRef>
          </c:val>
          <c:extLst>
            <c:ext xmlns:c16="http://schemas.microsoft.com/office/drawing/2014/chart" uri="{C3380CC4-5D6E-409C-BE32-E72D297353CC}">
              <c16:uniqueId val="{00000000-580B-4016-B820-DC1857A4FC5F}"/>
            </c:ext>
          </c:extLst>
        </c:ser>
        <c:dLbls>
          <c:dLblPos val="ctr"/>
          <c:showLegendKey val="0"/>
          <c:showVal val="1"/>
          <c:showCatName val="0"/>
          <c:showSerName val="0"/>
          <c:showPercent val="0"/>
          <c:showBubbleSize val="0"/>
        </c:dLbls>
        <c:gapWidth val="219"/>
        <c:overlap val="-27"/>
        <c:axId val="428228896"/>
        <c:axId val="428229880"/>
      </c:barChart>
      <c:catAx>
        <c:axId val="4282288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28229880"/>
        <c:crosses val="autoZero"/>
        <c:auto val="1"/>
        <c:lblAlgn val="ctr"/>
        <c:lblOffset val="100"/>
        <c:noMultiLvlLbl val="0"/>
      </c:catAx>
      <c:valAx>
        <c:axId val="428229880"/>
        <c:scaling>
          <c:orientation val="minMax"/>
        </c:scaling>
        <c:delete val="0"/>
        <c:axPos val="l"/>
        <c:majorGridlines>
          <c:spPr>
            <a:ln w="9525" cap="flat" cmpd="sng" algn="ctr">
              <a:solidFill>
                <a:schemeClr val="bg2">
                  <a:lumMod val="5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282288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solidFill>
            <a:schemeClr val="tx1"/>
          </a:solidFill>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HGS創英角ﾎﾟｯﾌﾟ体" panose="040B0A00000000000000" pitchFamily="50" charset="-128"/>
                <a:ea typeface="HGS創英角ﾎﾟｯﾌﾟ体" panose="040B0A00000000000000" pitchFamily="50" charset="-128"/>
                <a:cs typeface="+mn-cs"/>
              </a:defRPr>
            </a:pPr>
            <a:r>
              <a:rPr lang="ja-JP" altLang="en-US">
                <a:latin typeface="HGS創英角ﾎﾟｯﾌﾟ体" panose="040B0A00000000000000" pitchFamily="50" charset="-128"/>
                <a:ea typeface="HGS創英角ﾎﾟｯﾌﾟ体" panose="040B0A00000000000000" pitchFamily="50" charset="-128"/>
              </a:rPr>
              <a:t>ガソリンの使用に伴う</a:t>
            </a:r>
            <a:r>
              <a:rPr lang="en-US">
                <a:latin typeface="HGS創英角ﾎﾟｯﾌﾟ体" panose="040B0A00000000000000" pitchFamily="50" charset="-128"/>
                <a:ea typeface="HGS創英角ﾎﾟｯﾌﾟ体" panose="040B0A00000000000000" pitchFamily="50" charset="-128"/>
              </a:rPr>
              <a:t>CO</a:t>
            </a:r>
            <a:r>
              <a:rPr lang="en-US" sz="1000">
                <a:latin typeface="HGS創英角ﾎﾟｯﾌﾟ体" panose="040B0A00000000000000" pitchFamily="50" charset="-128"/>
                <a:ea typeface="HGS創英角ﾎﾟｯﾌﾟ体" panose="040B0A00000000000000" pitchFamily="50" charset="-128"/>
              </a:rPr>
              <a:t>2</a:t>
            </a:r>
            <a:r>
              <a:rPr lang="ja-JP" altLang="en-US">
                <a:latin typeface="HGS創英角ﾎﾟｯﾌﾟ体" panose="040B0A00000000000000" pitchFamily="50" charset="-128"/>
                <a:ea typeface="HGS創英角ﾎﾟｯﾌﾟ体" panose="040B0A00000000000000" pitchFamily="50" charset="-128"/>
              </a:rPr>
              <a:t>排出量</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HGS創英角ﾎﾟｯﾌﾟ体" panose="040B0A00000000000000" pitchFamily="50" charset="-128"/>
              <a:ea typeface="HGS創英角ﾎﾟｯﾌﾟ体" panose="040B0A00000000000000" pitchFamily="50" charset="-128"/>
              <a:cs typeface="+mn-cs"/>
            </a:defRPr>
          </a:pPr>
          <a:endParaRPr lang="ja-JP"/>
        </a:p>
      </c:txPr>
    </c:title>
    <c:autoTitleDeleted val="0"/>
    <c:plotArea>
      <c:layout>
        <c:manualLayout>
          <c:layoutTarget val="inner"/>
          <c:xMode val="edge"/>
          <c:yMode val="edge"/>
          <c:x val="0.18315691489361702"/>
          <c:y val="0.28474206349206349"/>
          <c:w val="0.77556057919621746"/>
          <c:h val="0.56812003968253966"/>
        </c:manualLayout>
      </c:layout>
      <c:barChart>
        <c:barDir val="col"/>
        <c:grouping val="clustered"/>
        <c:varyColors val="0"/>
        <c:ser>
          <c:idx val="0"/>
          <c:order val="0"/>
          <c:tx>
            <c:strRef>
              <c:f>グラフ!$O$26</c:f>
              <c:strCache>
                <c:ptCount val="1"/>
                <c:pt idx="0">
                  <c:v>CO2排出量</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グラフ!$P$24:$R$24</c:f>
              <c:strCache>
                <c:ptCount val="3"/>
                <c:pt idx="0">
                  <c:v>11月</c:v>
                </c:pt>
                <c:pt idx="1">
                  <c:v>12月</c:v>
                </c:pt>
                <c:pt idx="2">
                  <c:v>1月</c:v>
                </c:pt>
              </c:strCache>
            </c:strRef>
          </c:cat>
          <c:val>
            <c:numRef>
              <c:f>グラフ!$P$26:$R$26</c:f>
              <c:numCache>
                <c:formatCode>General</c:formatCode>
                <c:ptCount val="3"/>
                <c:pt idx="0">
                  <c:v>0</c:v>
                </c:pt>
                <c:pt idx="1">
                  <c:v>0</c:v>
                </c:pt>
                <c:pt idx="2">
                  <c:v>0</c:v>
                </c:pt>
              </c:numCache>
            </c:numRef>
          </c:val>
          <c:extLst>
            <c:ext xmlns:c16="http://schemas.microsoft.com/office/drawing/2014/chart" uri="{C3380CC4-5D6E-409C-BE32-E72D297353CC}">
              <c16:uniqueId val="{00000000-D058-47D1-8B8C-5FA3B0167226}"/>
            </c:ext>
          </c:extLst>
        </c:ser>
        <c:dLbls>
          <c:dLblPos val="ctr"/>
          <c:showLegendKey val="0"/>
          <c:showVal val="1"/>
          <c:showCatName val="0"/>
          <c:showSerName val="0"/>
          <c:showPercent val="0"/>
          <c:showBubbleSize val="0"/>
        </c:dLbls>
        <c:gapWidth val="219"/>
        <c:overlap val="-27"/>
        <c:axId val="491929656"/>
        <c:axId val="491936544"/>
      </c:barChart>
      <c:catAx>
        <c:axId val="4919296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91936544"/>
        <c:crosses val="autoZero"/>
        <c:auto val="1"/>
        <c:lblAlgn val="ctr"/>
        <c:lblOffset val="100"/>
        <c:noMultiLvlLbl val="0"/>
      </c:catAx>
      <c:valAx>
        <c:axId val="491936544"/>
        <c:scaling>
          <c:orientation val="minMax"/>
        </c:scaling>
        <c:delete val="0"/>
        <c:axPos val="l"/>
        <c:majorGridlines>
          <c:spPr>
            <a:ln w="9525" cap="flat" cmpd="sng" algn="ctr">
              <a:solidFill>
                <a:schemeClr val="bg2">
                  <a:lumMod val="5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919296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solidFill>
            <a:schemeClr val="tx1"/>
          </a:solidFill>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29308</xdr:colOff>
      <xdr:row>0</xdr:row>
      <xdr:rowOff>43230</xdr:rowOff>
    </xdr:from>
    <xdr:to>
      <xdr:col>11</xdr:col>
      <xdr:colOff>544285</xdr:colOff>
      <xdr:row>15</xdr:row>
      <xdr:rowOff>1</xdr:rowOff>
    </xdr:to>
    <xdr:graphicFrame macro="">
      <xdr:nvGraphicFramePr>
        <xdr:cNvPr id="2" name="グラフ 1">
          <a:extLst>
            <a:ext uri="{FF2B5EF4-FFF2-40B4-BE49-F238E27FC236}">
              <a16:creationId xmlns:a16="http://schemas.microsoft.com/office/drawing/2014/main" id="{B5E0675E-E97A-4AB4-9B0A-45E59D57C4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246185</xdr:colOff>
      <xdr:row>1</xdr:row>
      <xdr:rowOff>160224</xdr:rowOff>
    </xdr:from>
    <xdr:to>
      <xdr:col>2</xdr:col>
      <xdr:colOff>329711</xdr:colOff>
      <xdr:row>3</xdr:row>
      <xdr:rowOff>40689</xdr:rowOff>
    </xdr:to>
    <xdr:sp macro="" textlink="">
      <xdr:nvSpPr>
        <xdr:cNvPr id="3" name="テキスト ボックス 2">
          <a:extLst>
            <a:ext uri="{FF2B5EF4-FFF2-40B4-BE49-F238E27FC236}">
              <a16:creationId xmlns:a16="http://schemas.microsoft.com/office/drawing/2014/main" id="{6E0BC382-0A63-4135-8DCB-892903129928}"/>
            </a:ext>
          </a:extLst>
        </xdr:cNvPr>
        <xdr:cNvSpPr txBox="1"/>
      </xdr:nvSpPr>
      <xdr:spPr>
        <a:xfrm>
          <a:off x="246185" y="330313"/>
          <a:ext cx="1019017" cy="220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r>
            <a:rPr kumimoji="1" lang="en-US" altLang="ja-JP" sz="800"/>
            <a:t>-</a:t>
          </a:r>
          <a:r>
            <a:rPr kumimoji="1" lang="en-US" altLang="ja-JP" sz="800">
              <a:latin typeface="HG丸ｺﾞｼｯｸM-PRO" panose="020F0600000000000000" pitchFamily="50" charset="-128"/>
              <a:ea typeface="HG丸ｺﾞｼｯｸM-PRO" panose="020F0600000000000000" pitchFamily="50" charset="-128"/>
            </a:rPr>
            <a:t>CO2</a:t>
          </a:r>
          <a:r>
            <a:rPr kumimoji="1" lang="ja-JP" altLang="en-US" sz="800">
              <a:latin typeface="HG丸ｺﾞｼｯｸM-PRO" panose="020F0600000000000000" pitchFamily="50" charset="-128"/>
              <a:ea typeface="HG丸ｺﾞｼｯｸM-PRO" panose="020F0600000000000000" pitchFamily="50" charset="-128"/>
            </a:rPr>
            <a:t>）</a:t>
          </a:r>
        </a:p>
      </xdr:txBody>
    </xdr:sp>
    <xdr:clientData/>
  </xdr:twoCellAnchor>
  <xdr:twoCellAnchor>
    <xdr:from>
      <xdr:col>1</xdr:col>
      <xdr:colOff>28283</xdr:colOff>
      <xdr:row>15</xdr:row>
      <xdr:rowOff>50632</xdr:rowOff>
    </xdr:from>
    <xdr:to>
      <xdr:col>6</xdr:col>
      <xdr:colOff>255974</xdr:colOff>
      <xdr:row>25</xdr:row>
      <xdr:rowOff>149739</xdr:rowOff>
    </xdr:to>
    <xdr:graphicFrame macro="">
      <xdr:nvGraphicFramePr>
        <xdr:cNvPr id="4" name="グラフ 3">
          <a:extLst>
            <a:ext uri="{FF2B5EF4-FFF2-40B4-BE49-F238E27FC236}">
              <a16:creationId xmlns:a16="http://schemas.microsoft.com/office/drawing/2014/main" id="{94E042F7-671A-4806-87FB-2D5E210E3B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306161</xdr:colOff>
      <xdr:row>15</xdr:row>
      <xdr:rowOff>48192</xdr:rowOff>
    </xdr:from>
    <xdr:to>
      <xdr:col>11</xdr:col>
      <xdr:colOff>533853</xdr:colOff>
      <xdr:row>25</xdr:row>
      <xdr:rowOff>147299</xdr:rowOff>
    </xdr:to>
    <xdr:graphicFrame macro="">
      <xdr:nvGraphicFramePr>
        <xdr:cNvPr id="6" name="グラフ 5">
          <a:extLst>
            <a:ext uri="{FF2B5EF4-FFF2-40B4-BE49-F238E27FC236}">
              <a16:creationId xmlns:a16="http://schemas.microsoft.com/office/drawing/2014/main" id="{CEE6C7A8-6097-497A-A21B-44BD1002D6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355355</xdr:colOff>
      <xdr:row>16</xdr:row>
      <xdr:rowOff>135679</xdr:rowOff>
    </xdr:from>
    <xdr:to>
      <xdr:col>8</xdr:col>
      <xdr:colOff>79862</xdr:colOff>
      <xdr:row>18</xdr:row>
      <xdr:rowOff>17717</xdr:rowOff>
    </xdr:to>
    <xdr:sp macro="" textlink="">
      <xdr:nvSpPr>
        <xdr:cNvPr id="7" name="テキスト ボックス 6">
          <a:extLst>
            <a:ext uri="{FF2B5EF4-FFF2-40B4-BE49-F238E27FC236}">
              <a16:creationId xmlns:a16="http://schemas.microsoft.com/office/drawing/2014/main" id="{10318C2E-D0A0-4694-A76F-02B2993BAE2C}"/>
            </a:ext>
          </a:extLst>
        </xdr:cNvPr>
        <xdr:cNvSpPr txBox="1"/>
      </xdr:nvSpPr>
      <xdr:spPr>
        <a:xfrm>
          <a:off x="4046293" y="2857108"/>
          <a:ext cx="1102230" cy="222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r>
            <a:rPr kumimoji="1" lang="en-US" altLang="ja-JP" sz="800"/>
            <a:t>-</a:t>
          </a:r>
          <a:r>
            <a:rPr kumimoji="1" lang="en-US" altLang="ja-JP" sz="800">
              <a:latin typeface="HG丸ｺﾞｼｯｸM-PRO" panose="020F0600000000000000" pitchFamily="50" charset="-128"/>
              <a:ea typeface="HG丸ｺﾞｼｯｸM-PRO" panose="020F0600000000000000" pitchFamily="50" charset="-128"/>
            </a:rPr>
            <a:t>CO2</a:t>
          </a:r>
          <a:r>
            <a:rPr kumimoji="1" lang="ja-JP" altLang="en-US" sz="800">
              <a:latin typeface="HG丸ｺﾞｼｯｸM-PRO" panose="020F0600000000000000" pitchFamily="50" charset="-128"/>
              <a:ea typeface="HG丸ｺﾞｼｯｸM-PRO" panose="020F0600000000000000" pitchFamily="50" charset="-128"/>
            </a:rPr>
            <a:t>）</a:t>
          </a:r>
        </a:p>
      </xdr:txBody>
    </xdr:sp>
    <xdr:clientData/>
  </xdr:twoCellAnchor>
  <xdr:twoCellAnchor>
    <xdr:from>
      <xdr:col>1</xdr:col>
      <xdr:colOff>22871</xdr:colOff>
      <xdr:row>16</xdr:row>
      <xdr:rowOff>136857</xdr:rowOff>
    </xdr:from>
    <xdr:to>
      <xdr:col>2</xdr:col>
      <xdr:colOff>340570</xdr:colOff>
      <xdr:row>18</xdr:row>
      <xdr:rowOff>18895</xdr:rowOff>
    </xdr:to>
    <xdr:sp macro="" textlink="">
      <xdr:nvSpPr>
        <xdr:cNvPr id="8" name="テキスト ボックス 7">
          <a:extLst>
            <a:ext uri="{FF2B5EF4-FFF2-40B4-BE49-F238E27FC236}">
              <a16:creationId xmlns:a16="http://schemas.microsoft.com/office/drawing/2014/main" id="{E9A81396-8055-4D6F-B8EA-FD1759484DF5}"/>
            </a:ext>
          </a:extLst>
        </xdr:cNvPr>
        <xdr:cNvSpPr txBox="1"/>
      </xdr:nvSpPr>
      <xdr:spPr>
        <a:xfrm>
          <a:off x="269500" y="2858286"/>
          <a:ext cx="1006561" cy="222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a:t>
          </a:r>
          <a:r>
            <a:rPr kumimoji="1" lang="en-US" altLang="ja-JP" sz="800">
              <a:latin typeface="HG丸ｺﾞｼｯｸM-PRO" panose="020F0600000000000000" pitchFamily="50" charset="-128"/>
              <a:ea typeface="HG丸ｺﾞｼｯｸM-PRO" panose="020F0600000000000000" pitchFamily="50" charset="-128"/>
            </a:rPr>
            <a:t>kWh</a:t>
          </a:r>
          <a:r>
            <a:rPr kumimoji="1" lang="ja-JP" altLang="en-US" sz="800">
              <a:latin typeface="HG丸ｺﾞｼｯｸM-PRO" panose="020F0600000000000000" pitchFamily="50" charset="-128"/>
              <a:ea typeface="HG丸ｺﾞｼｯｸM-PRO" panose="020F0600000000000000" pitchFamily="50" charset="-128"/>
            </a:rPr>
            <a:t>）</a:t>
          </a:r>
        </a:p>
      </xdr:txBody>
    </xdr:sp>
    <xdr:clientData/>
  </xdr:twoCellAnchor>
  <xdr:twoCellAnchor>
    <xdr:from>
      <xdr:col>1</xdr:col>
      <xdr:colOff>24380</xdr:colOff>
      <xdr:row>26</xdr:row>
      <xdr:rowOff>34018</xdr:rowOff>
    </xdr:from>
    <xdr:to>
      <xdr:col>6</xdr:col>
      <xdr:colOff>252071</xdr:colOff>
      <xdr:row>36</xdr:row>
      <xdr:rowOff>133125</xdr:rowOff>
    </xdr:to>
    <xdr:graphicFrame macro="">
      <xdr:nvGraphicFramePr>
        <xdr:cNvPr id="9" name="グラフ 8">
          <a:extLst>
            <a:ext uri="{FF2B5EF4-FFF2-40B4-BE49-F238E27FC236}">
              <a16:creationId xmlns:a16="http://schemas.microsoft.com/office/drawing/2014/main" id="{BB00E1D7-5AC0-42D9-A5AA-315F387448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309562</xdr:colOff>
      <xdr:row>26</xdr:row>
      <xdr:rowOff>31864</xdr:rowOff>
    </xdr:from>
    <xdr:to>
      <xdr:col>11</xdr:col>
      <xdr:colOff>537254</xdr:colOff>
      <xdr:row>36</xdr:row>
      <xdr:rowOff>130971</xdr:rowOff>
    </xdr:to>
    <xdr:graphicFrame macro="">
      <xdr:nvGraphicFramePr>
        <xdr:cNvPr id="10" name="グラフ 9">
          <a:extLst>
            <a:ext uri="{FF2B5EF4-FFF2-40B4-BE49-F238E27FC236}">
              <a16:creationId xmlns:a16="http://schemas.microsoft.com/office/drawing/2014/main" id="{D9017390-2BD3-4C3B-B18A-66AE47B87A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358889</xdr:colOff>
      <xdr:row>27</xdr:row>
      <xdr:rowOff>133917</xdr:rowOff>
    </xdr:from>
    <xdr:to>
      <xdr:col>8</xdr:col>
      <xdr:colOff>83396</xdr:colOff>
      <xdr:row>29</xdr:row>
      <xdr:rowOff>20490</xdr:rowOff>
    </xdr:to>
    <xdr:sp macro="" textlink="">
      <xdr:nvSpPr>
        <xdr:cNvPr id="11" name="テキスト ボックス 10">
          <a:extLst>
            <a:ext uri="{FF2B5EF4-FFF2-40B4-BE49-F238E27FC236}">
              <a16:creationId xmlns:a16="http://schemas.microsoft.com/office/drawing/2014/main" id="{59768547-1483-4C05-BF37-8C9DD85F291D}"/>
            </a:ext>
          </a:extLst>
        </xdr:cNvPr>
        <xdr:cNvSpPr txBox="1"/>
      </xdr:nvSpPr>
      <xdr:spPr>
        <a:xfrm>
          <a:off x="4049827" y="4726328"/>
          <a:ext cx="1102230" cy="226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r>
            <a:rPr kumimoji="1" lang="en-US" altLang="ja-JP" sz="800"/>
            <a:t>-</a:t>
          </a:r>
          <a:r>
            <a:rPr kumimoji="1" lang="en-US" altLang="ja-JP" sz="800">
              <a:latin typeface="HG丸ｺﾞｼｯｸM-PRO" panose="020F0600000000000000" pitchFamily="50" charset="-128"/>
              <a:ea typeface="HG丸ｺﾞｼｯｸM-PRO" panose="020F0600000000000000" pitchFamily="50" charset="-128"/>
            </a:rPr>
            <a:t>CO2</a:t>
          </a:r>
          <a:r>
            <a:rPr kumimoji="1" lang="ja-JP" altLang="en-US" sz="800">
              <a:latin typeface="HG丸ｺﾞｼｯｸM-PRO" panose="020F0600000000000000" pitchFamily="50" charset="-128"/>
              <a:ea typeface="HG丸ｺﾞｼｯｸM-PRO" panose="020F0600000000000000" pitchFamily="50" charset="-128"/>
            </a:rPr>
            <a:t>）</a:t>
          </a:r>
        </a:p>
      </xdr:txBody>
    </xdr:sp>
    <xdr:clientData/>
  </xdr:twoCellAnchor>
  <xdr:twoCellAnchor>
    <xdr:from>
      <xdr:col>1</xdr:col>
      <xdr:colOff>149679</xdr:colOff>
      <xdr:row>28</xdr:row>
      <xdr:rowOff>6237</xdr:rowOff>
    </xdr:from>
    <xdr:to>
      <xdr:col>2</xdr:col>
      <xdr:colOff>563161</xdr:colOff>
      <xdr:row>29</xdr:row>
      <xdr:rowOff>62899</xdr:rowOff>
    </xdr:to>
    <xdr:sp macro="" textlink="">
      <xdr:nvSpPr>
        <xdr:cNvPr id="12" name="テキスト ボックス 11">
          <a:extLst>
            <a:ext uri="{FF2B5EF4-FFF2-40B4-BE49-F238E27FC236}">
              <a16:creationId xmlns:a16="http://schemas.microsoft.com/office/drawing/2014/main" id="{65214346-5514-4B6A-BFBC-A00662A35132}"/>
            </a:ext>
          </a:extLst>
        </xdr:cNvPr>
        <xdr:cNvSpPr txBox="1"/>
      </xdr:nvSpPr>
      <xdr:spPr>
        <a:xfrm>
          <a:off x="396308" y="4768737"/>
          <a:ext cx="1102344" cy="226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HG丸ｺﾞｼｯｸM-PRO" panose="020F0600000000000000" pitchFamily="50" charset="-128"/>
              <a:ea typeface="HG丸ｺﾞｼｯｸM-PRO" panose="020F0600000000000000" pitchFamily="50" charset="-128"/>
            </a:rPr>
            <a:t>(</a:t>
          </a:r>
          <a:r>
            <a:rPr kumimoji="1" lang="ja-JP" altLang="en-US" sz="800">
              <a:latin typeface="HG丸ｺﾞｼｯｸM-PRO" panose="020F0600000000000000" pitchFamily="50" charset="-128"/>
              <a:ea typeface="HG丸ｺﾞｼｯｸM-PRO" panose="020F0600000000000000" pitchFamily="50" charset="-128"/>
            </a:rPr>
            <a:t>㎥</a:t>
          </a:r>
          <a:r>
            <a:rPr kumimoji="1" lang="en-US" altLang="ja-JP" sz="800">
              <a:latin typeface="HG丸ｺﾞｼｯｸM-PRO" panose="020F0600000000000000" pitchFamily="50" charset="-128"/>
              <a:ea typeface="HG丸ｺﾞｼｯｸM-PRO" panose="020F0600000000000000" pitchFamily="50" charset="-128"/>
            </a:rPr>
            <a:t>)</a:t>
          </a:r>
          <a:endParaRPr kumimoji="1" lang="ja-JP" altLang="en-US" sz="8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27555</xdr:colOff>
      <xdr:row>37</xdr:row>
      <xdr:rowOff>13606</xdr:rowOff>
    </xdr:from>
    <xdr:to>
      <xdr:col>6</xdr:col>
      <xdr:colOff>255246</xdr:colOff>
      <xdr:row>47</xdr:row>
      <xdr:rowOff>112714</xdr:rowOff>
    </xdr:to>
    <xdr:graphicFrame macro="">
      <xdr:nvGraphicFramePr>
        <xdr:cNvPr id="13" name="グラフ 12">
          <a:extLst>
            <a:ext uri="{FF2B5EF4-FFF2-40B4-BE49-F238E27FC236}">
              <a16:creationId xmlns:a16="http://schemas.microsoft.com/office/drawing/2014/main" id="{45E8924D-0476-4ECA-8244-CF5BAC92DF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317045</xdr:colOff>
      <xdr:row>37</xdr:row>
      <xdr:rowOff>5102</xdr:rowOff>
    </xdr:from>
    <xdr:to>
      <xdr:col>11</xdr:col>
      <xdr:colOff>544737</xdr:colOff>
      <xdr:row>47</xdr:row>
      <xdr:rowOff>104210</xdr:rowOff>
    </xdr:to>
    <xdr:graphicFrame macro="">
      <xdr:nvGraphicFramePr>
        <xdr:cNvPr id="14" name="グラフ 13">
          <a:extLst>
            <a:ext uri="{FF2B5EF4-FFF2-40B4-BE49-F238E27FC236}">
              <a16:creationId xmlns:a16="http://schemas.microsoft.com/office/drawing/2014/main" id="{35F3B9C2-6E3F-495B-9994-B2E90EF6AE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150698</xdr:colOff>
      <xdr:row>38</xdr:row>
      <xdr:rowOff>129268</xdr:rowOff>
    </xdr:from>
    <xdr:to>
      <xdr:col>2</xdr:col>
      <xdr:colOff>564180</xdr:colOff>
      <xdr:row>40</xdr:row>
      <xdr:rowOff>15841</xdr:rowOff>
    </xdr:to>
    <xdr:sp macro="" textlink="">
      <xdr:nvSpPr>
        <xdr:cNvPr id="15" name="テキスト ボックス 14">
          <a:extLst>
            <a:ext uri="{FF2B5EF4-FFF2-40B4-BE49-F238E27FC236}">
              <a16:creationId xmlns:a16="http://schemas.microsoft.com/office/drawing/2014/main" id="{16195582-0039-4B06-B610-D1E8557612CE}"/>
            </a:ext>
          </a:extLst>
        </xdr:cNvPr>
        <xdr:cNvSpPr txBox="1"/>
      </xdr:nvSpPr>
      <xdr:spPr>
        <a:xfrm>
          <a:off x="397327" y="6592661"/>
          <a:ext cx="1102344" cy="226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HG丸ｺﾞｼｯｸM-PRO" panose="020F0600000000000000" pitchFamily="50" charset="-128"/>
              <a:ea typeface="HG丸ｺﾞｼｯｸM-PRO" panose="020F0600000000000000" pitchFamily="50" charset="-128"/>
            </a:rPr>
            <a:t>(ℓ)</a:t>
          </a:r>
          <a:endParaRPr kumimoji="1" lang="ja-JP" altLang="en-US" sz="800">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384402</xdr:colOff>
      <xdr:row>38</xdr:row>
      <xdr:rowOff>79602</xdr:rowOff>
    </xdr:from>
    <xdr:to>
      <xdr:col>8</xdr:col>
      <xdr:colOff>108909</xdr:colOff>
      <xdr:row>39</xdr:row>
      <xdr:rowOff>136264</xdr:rowOff>
    </xdr:to>
    <xdr:sp macro="" textlink="">
      <xdr:nvSpPr>
        <xdr:cNvPr id="16" name="テキスト ボックス 15">
          <a:extLst>
            <a:ext uri="{FF2B5EF4-FFF2-40B4-BE49-F238E27FC236}">
              <a16:creationId xmlns:a16="http://schemas.microsoft.com/office/drawing/2014/main" id="{4EB7ED3A-B62B-44B1-AEFD-08FEA214A80D}"/>
            </a:ext>
          </a:extLst>
        </xdr:cNvPr>
        <xdr:cNvSpPr txBox="1"/>
      </xdr:nvSpPr>
      <xdr:spPr>
        <a:xfrm>
          <a:off x="4075340" y="6542995"/>
          <a:ext cx="1102230" cy="226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r>
            <a:rPr kumimoji="1" lang="en-US" altLang="ja-JP" sz="800"/>
            <a:t>-</a:t>
          </a:r>
          <a:r>
            <a:rPr kumimoji="1" lang="en-US" altLang="ja-JP" sz="800">
              <a:latin typeface="HG丸ｺﾞｼｯｸM-PRO" panose="020F0600000000000000" pitchFamily="50" charset="-128"/>
              <a:ea typeface="HG丸ｺﾞｼｯｸM-PRO" panose="020F0600000000000000" pitchFamily="50" charset="-128"/>
            </a:rPr>
            <a:t>CO2</a:t>
          </a:r>
          <a:r>
            <a:rPr kumimoji="1" lang="ja-JP" altLang="en-US" sz="800">
              <a:latin typeface="HG丸ｺﾞｼｯｸM-PRO" panose="020F0600000000000000" pitchFamily="50" charset="-128"/>
              <a:ea typeface="HG丸ｺﾞｼｯｸM-PRO" panose="020F0600000000000000" pitchFamily="50" charset="-128"/>
            </a:rPr>
            <a:t>）</a:t>
          </a:r>
        </a:p>
      </xdr:txBody>
    </xdr:sp>
    <xdr:clientData/>
  </xdr:twoCellAnchor>
  <xdr:twoCellAnchor>
    <xdr:from>
      <xdr:col>1</xdr:col>
      <xdr:colOff>27554</xdr:colOff>
      <xdr:row>47</xdr:row>
      <xdr:rowOff>164646</xdr:rowOff>
    </xdr:from>
    <xdr:to>
      <xdr:col>6</xdr:col>
      <xdr:colOff>255245</xdr:colOff>
      <xdr:row>58</xdr:row>
      <xdr:rowOff>93663</xdr:rowOff>
    </xdr:to>
    <xdr:graphicFrame macro="">
      <xdr:nvGraphicFramePr>
        <xdr:cNvPr id="17" name="グラフ 16">
          <a:extLst>
            <a:ext uri="{FF2B5EF4-FFF2-40B4-BE49-F238E27FC236}">
              <a16:creationId xmlns:a16="http://schemas.microsoft.com/office/drawing/2014/main" id="{D1BEF7A0-605D-4619-B067-2B3A8BB9C9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317046</xdr:colOff>
      <xdr:row>47</xdr:row>
      <xdr:rowOff>164646</xdr:rowOff>
    </xdr:from>
    <xdr:to>
      <xdr:col>11</xdr:col>
      <xdr:colOff>544738</xdr:colOff>
      <xdr:row>58</xdr:row>
      <xdr:rowOff>93663</xdr:rowOff>
    </xdr:to>
    <xdr:graphicFrame macro="">
      <xdr:nvGraphicFramePr>
        <xdr:cNvPr id="18" name="グラフ 17">
          <a:extLst>
            <a:ext uri="{FF2B5EF4-FFF2-40B4-BE49-F238E27FC236}">
              <a16:creationId xmlns:a16="http://schemas.microsoft.com/office/drawing/2014/main" id="{80D2D916-5E5F-4447-AE82-0E0DEC97A0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25513</xdr:colOff>
      <xdr:row>58</xdr:row>
      <xdr:rowOff>141854</xdr:rowOff>
    </xdr:from>
    <xdr:to>
      <xdr:col>6</xdr:col>
      <xdr:colOff>253204</xdr:colOff>
      <xdr:row>69</xdr:row>
      <xdr:rowOff>70872</xdr:rowOff>
    </xdr:to>
    <xdr:graphicFrame macro="">
      <xdr:nvGraphicFramePr>
        <xdr:cNvPr id="19" name="グラフ 18">
          <a:extLst>
            <a:ext uri="{FF2B5EF4-FFF2-40B4-BE49-F238E27FC236}">
              <a16:creationId xmlns:a16="http://schemas.microsoft.com/office/drawing/2014/main" id="{EF36079E-B110-432F-96BA-C6F1AC8E09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317046</xdr:colOff>
      <xdr:row>58</xdr:row>
      <xdr:rowOff>150358</xdr:rowOff>
    </xdr:from>
    <xdr:to>
      <xdr:col>11</xdr:col>
      <xdr:colOff>544738</xdr:colOff>
      <xdr:row>69</xdr:row>
      <xdr:rowOff>79376</xdr:rowOff>
    </xdr:to>
    <xdr:graphicFrame macro="">
      <xdr:nvGraphicFramePr>
        <xdr:cNvPr id="20" name="グラフ 19">
          <a:extLst>
            <a:ext uri="{FF2B5EF4-FFF2-40B4-BE49-F238E27FC236}">
              <a16:creationId xmlns:a16="http://schemas.microsoft.com/office/drawing/2014/main" id="{3916CBC4-2C56-4645-A623-81A2738440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162265</xdr:colOff>
      <xdr:row>49</xdr:row>
      <xdr:rowOff>108177</xdr:rowOff>
    </xdr:from>
    <xdr:to>
      <xdr:col>2</xdr:col>
      <xdr:colOff>575747</xdr:colOff>
      <xdr:row>50</xdr:row>
      <xdr:rowOff>164839</xdr:rowOff>
    </xdr:to>
    <xdr:sp macro="" textlink="">
      <xdr:nvSpPr>
        <xdr:cNvPr id="21" name="テキスト ボックス 20">
          <a:extLst>
            <a:ext uri="{FF2B5EF4-FFF2-40B4-BE49-F238E27FC236}">
              <a16:creationId xmlns:a16="http://schemas.microsoft.com/office/drawing/2014/main" id="{FA6391D3-C749-4F7E-A52F-1BD8B006D22E}"/>
            </a:ext>
          </a:extLst>
        </xdr:cNvPr>
        <xdr:cNvSpPr txBox="1"/>
      </xdr:nvSpPr>
      <xdr:spPr>
        <a:xfrm>
          <a:off x="408894" y="8442552"/>
          <a:ext cx="1102344" cy="226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HG丸ｺﾞｼｯｸM-PRO" panose="020F0600000000000000" pitchFamily="50" charset="-128"/>
              <a:ea typeface="HG丸ｺﾞｼｯｸM-PRO" panose="020F0600000000000000" pitchFamily="50" charset="-128"/>
            </a:rPr>
            <a:t>(ℓ)</a:t>
          </a:r>
          <a:endParaRPr kumimoji="1" lang="ja-JP" altLang="en-US" sz="8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149679</xdr:colOff>
      <xdr:row>60</xdr:row>
      <xdr:rowOff>94570</xdr:rowOff>
    </xdr:from>
    <xdr:to>
      <xdr:col>2</xdr:col>
      <xdr:colOff>563161</xdr:colOff>
      <xdr:row>61</xdr:row>
      <xdr:rowOff>151232</xdr:rowOff>
    </xdr:to>
    <xdr:sp macro="" textlink="">
      <xdr:nvSpPr>
        <xdr:cNvPr id="22" name="テキスト ボックス 21">
          <a:extLst>
            <a:ext uri="{FF2B5EF4-FFF2-40B4-BE49-F238E27FC236}">
              <a16:creationId xmlns:a16="http://schemas.microsoft.com/office/drawing/2014/main" id="{D090B9DF-4697-4B51-A6D4-31DD61C86DDD}"/>
            </a:ext>
          </a:extLst>
        </xdr:cNvPr>
        <xdr:cNvSpPr txBox="1"/>
      </xdr:nvSpPr>
      <xdr:spPr>
        <a:xfrm>
          <a:off x="396308" y="10299927"/>
          <a:ext cx="1102344" cy="226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HG丸ｺﾞｼｯｸM-PRO" panose="020F0600000000000000" pitchFamily="50" charset="-128"/>
              <a:ea typeface="HG丸ｺﾞｼｯｸM-PRO" panose="020F0600000000000000" pitchFamily="50" charset="-128"/>
            </a:rPr>
            <a:t>(ℓ)</a:t>
          </a:r>
          <a:endParaRPr kumimoji="1" lang="ja-JP" altLang="en-US" sz="800">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308883</xdr:colOff>
      <xdr:row>49</xdr:row>
      <xdr:rowOff>87086</xdr:rowOff>
    </xdr:from>
    <xdr:to>
      <xdr:col>8</xdr:col>
      <xdr:colOff>33390</xdr:colOff>
      <xdr:row>50</xdr:row>
      <xdr:rowOff>143748</xdr:rowOff>
    </xdr:to>
    <xdr:sp macro="" textlink="">
      <xdr:nvSpPr>
        <xdr:cNvPr id="23" name="テキスト ボックス 22">
          <a:extLst>
            <a:ext uri="{FF2B5EF4-FFF2-40B4-BE49-F238E27FC236}">
              <a16:creationId xmlns:a16="http://schemas.microsoft.com/office/drawing/2014/main" id="{B87730F6-0000-49AA-9157-7F92EB812ADB}"/>
            </a:ext>
          </a:extLst>
        </xdr:cNvPr>
        <xdr:cNvSpPr txBox="1"/>
      </xdr:nvSpPr>
      <xdr:spPr>
        <a:xfrm>
          <a:off x="3999821" y="8421461"/>
          <a:ext cx="1102230" cy="226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r>
            <a:rPr kumimoji="1" lang="en-US" altLang="ja-JP" sz="800"/>
            <a:t>-</a:t>
          </a:r>
          <a:r>
            <a:rPr kumimoji="1" lang="en-US" altLang="ja-JP" sz="800">
              <a:latin typeface="HG丸ｺﾞｼｯｸM-PRO" panose="020F0600000000000000" pitchFamily="50" charset="-128"/>
              <a:ea typeface="HG丸ｺﾞｼｯｸM-PRO" panose="020F0600000000000000" pitchFamily="50" charset="-128"/>
            </a:rPr>
            <a:t>CO2</a:t>
          </a:r>
          <a:r>
            <a:rPr kumimoji="1" lang="ja-JP" altLang="en-US" sz="800">
              <a:latin typeface="HG丸ｺﾞｼｯｸM-PRO" panose="020F0600000000000000" pitchFamily="50" charset="-128"/>
              <a:ea typeface="HG丸ｺﾞｼｯｸM-PRO" panose="020F0600000000000000" pitchFamily="50" charset="-128"/>
            </a:rPr>
            <a:t>）</a:t>
          </a:r>
        </a:p>
      </xdr:txBody>
    </xdr:sp>
    <xdr:clientData/>
  </xdr:twoCellAnchor>
  <xdr:twoCellAnchor>
    <xdr:from>
      <xdr:col>6</xdr:col>
      <xdr:colOff>299357</xdr:colOff>
      <xdr:row>60</xdr:row>
      <xdr:rowOff>64294</xdr:rowOff>
    </xdr:from>
    <xdr:to>
      <xdr:col>8</xdr:col>
      <xdr:colOff>23864</xdr:colOff>
      <xdr:row>61</xdr:row>
      <xdr:rowOff>119595</xdr:rowOff>
    </xdr:to>
    <xdr:sp macro="" textlink="">
      <xdr:nvSpPr>
        <xdr:cNvPr id="24" name="テキスト ボックス 23">
          <a:extLst>
            <a:ext uri="{FF2B5EF4-FFF2-40B4-BE49-F238E27FC236}">
              <a16:creationId xmlns:a16="http://schemas.microsoft.com/office/drawing/2014/main" id="{4CE15088-0A75-4EE4-B4FA-895E257E2EA9}"/>
            </a:ext>
          </a:extLst>
        </xdr:cNvPr>
        <xdr:cNvSpPr txBox="1"/>
      </xdr:nvSpPr>
      <xdr:spPr>
        <a:xfrm>
          <a:off x="3990295" y="10269651"/>
          <a:ext cx="1102230" cy="225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r>
            <a:rPr kumimoji="1" lang="en-US" altLang="ja-JP" sz="800"/>
            <a:t>-</a:t>
          </a:r>
          <a:r>
            <a:rPr kumimoji="1" lang="en-US" altLang="ja-JP" sz="800">
              <a:latin typeface="HG丸ｺﾞｼｯｸM-PRO" panose="020F0600000000000000" pitchFamily="50" charset="-128"/>
              <a:ea typeface="HG丸ｺﾞｼｯｸM-PRO" panose="020F0600000000000000" pitchFamily="50" charset="-128"/>
            </a:rPr>
            <a:t>CO2</a:t>
          </a:r>
          <a:r>
            <a:rPr kumimoji="1" lang="ja-JP" altLang="en-US" sz="800">
              <a:latin typeface="HG丸ｺﾞｼｯｸM-PRO" panose="020F0600000000000000" pitchFamily="50" charset="-128"/>
              <a:ea typeface="HG丸ｺﾞｼｯｸM-PRO" panose="020F0600000000000000"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C4645-3A1A-475F-8871-C6CE20AF273C}">
  <dimension ref="A1:M29"/>
  <sheetViews>
    <sheetView showGridLines="0" tabSelected="1" view="pageBreakPreview" zoomScaleNormal="100" zoomScaleSheetLayoutView="100" workbookViewId="0">
      <pane xSplit="1" ySplit="9" topLeftCell="B10" activePane="bottomRight" state="frozen"/>
      <selection pane="topRight" activeCell="B1" sqref="B1"/>
      <selection pane="bottomLeft" activeCell="A10" sqref="A10"/>
      <selection pane="bottomRight" activeCell="B3" sqref="B3:F3"/>
    </sheetView>
  </sheetViews>
  <sheetFormatPr defaultRowHeight="13.5" x14ac:dyDescent="0.15"/>
  <cols>
    <col min="1" max="1" width="13.5" customWidth="1"/>
    <col min="2" max="2" width="9.625" customWidth="1"/>
    <col min="3" max="3" width="4.625" customWidth="1"/>
    <col min="4" max="4" width="11.625" bestFit="1" customWidth="1"/>
    <col min="5" max="5" width="9.625" customWidth="1"/>
    <col min="6" max="6" width="4.625" customWidth="1"/>
    <col min="7" max="7" width="11.625" bestFit="1" customWidth="1"/>
    <col min="8" max="8" width="9.625" customWidth="1"/>
    <col min="9" max="9" width="4.625" customWidth="1"/>
    <col min="10" max="10" width="11.625" bestFit="1" customWidth="1"/>
    <col min="11" max="11" width="9.625" customWidth="1"/>
    <col min="12" max="12" width="4.625" customWidth="1"/>
    <col min="13" max="13" width="11.625" customWidth="1"/>
  </cols>
  <sheetData>
    <row r="1" spans="1:13" x14ac:dyDescent="0.15">
      <c r="A1" t="s">
        <v>46</v>
      </c>
    </row>
    <row r="2" spans="1:13" ht="18.75" x14ac:dyDescent="0.15">
      <c r="A2" s="12" t="s">
        <v>43</v>
      </c>
      <c r="K2" s="53"/>
      <c r="L2" s="53"/>
      <c r="M2" s="53"/>
    </row>
    <row r="3" spans="1:13" x14ac:dyDescent="0.15">
      <c r="A3" s="47" t="s">
        <v>45</v>
      </c>
      <c r="B3" s="60"/>
      <c r="C3" s="60"/>
      <c r="D3" s="60"/>
      <c r="E3" s="60"/>
      <c r="F3" s="60"/>
    </row>
    <row r="4" spans="1:13" ht="14.25" thickBot="1" x14ac:dyDescent="0.2">
      <c r="A4" s="47" t="s">
        <v>29</v>
      </c>
      <c r="B4" s="48"/>
      <c r="C4" s="49" t="s">
        <v>18</v>
      </c>
      <c r="D4" t="s">
        <v>35</v>
      </c>
    </row>
    <row r="5" spans="1:13" ht="14.25" thickBot="1" x14ac:dyDescent="0.2">
      <c r="A5" s="40" t="s">
        <v>13</v>
      </c>
      <c r="M5" s="18"/>
    </row>
    <row r="6" spans="1:13" x14ac:dyDescent="0.15">
      <c r="A6" s="45" t="s">
        <v>41</v>
      </c>
      <c r="M6" s="18"/>
    </row>
    <row r="7" spans="1:13" x14ac:dyDescent="0.15">
      <c r="A7" s="33" t="s">
        <v>42</v>
      </c>
      <c r="M7" s="41" t="s">
        <v>24</v>
      </c>
    </row>
    <row r="8" spans="1:13" ht="14.25" thickBot="1" x14ac:dyDescent="0.2">
      <c r="A8" s="17" t="s">
        <v>14</v>
      </c>
      <c r="B8" s="54" t="s">
        <v>15</v>
      </c>
      <c r="C8" s="54"/>
      <c r="D8" s="55"/>
      <c r="E8" s="54" t="s">
        <v>16</v>
      </c>
      <c r="F8" s="54"/>
      <c r="G8" s="55"/>
      <c r="H8" s="54" t="s">
        <v>17</v>
      </c>
      <c r="I8" s="54"/>
      <c r="J8" s="55"/>
      <c r="K8" s="54" t="s">
        <v>10</v>
      </c>
      <c r="L8" s="54"/>
      <c r="M8" s="55"/>
    </row>
    <row r="9" spans="1:13" ht="40.5" customHeight="1" thickBot="1" x14ac:dyDescent="0.2">
      <c r="A9" s="17" t="s">
        <v>28</v>
      </c>
      <c r="B9" s="58" t="s">
        <v>9</v>
      </c>
      <c r="C9" s="57"/>
      <c r="D9" s="34" t="s">
        <v>27</v>
      </c>
      <c r="E9" s="59" t="s">
        <v>9</v>
      </c>
      <c r="F9" s="57"/>
      <c r="G9" s="34" t="s">
        <v>27</v>
      </c>
      <c r="H9" s="59" t="s">
        <v>9</v>
      </c>
      <c r="I9" s="57"/>
      <c r="J9" s="34" t="s">
        <v>27</v>
      </c>
      <c r="K9" s="56" t="s">
        <v>9</v>
      </c>
      <c r="L9" s="57"/>
      <c r="M9" s="34" t="s">
        <v>27</v>
      </c>
    </row>
    <row r="10" spans="1:13" ht="27" customHeight="1" thickBot="1" x14ac:dyDescent="0.2">
      <c r="A10" s="38" t="s">
        <v>0</v>
      </c>
      <c r="B10" s="5"/>
      <c r="C10" s="25" t="s">
        <v>47</v>
      </c>
      <c r="D10" s="35">
        <f>B10*$B25</f>
        <v>0</v>
      </c>
      <c r="E10" s="28"/>
      <c r="F10" s="25" t="s">
        <v>47</v>
      </c>
      <c r="G10" s="35">
        <f>E10*$B25</f>
        <v>0</v>
      </c>
      <c r="H10" s="28"/>
      <c r="I10" s="25" t="s">
        <v>47</v>
      </c>
      <c r="J10" s="35">
        <f>H10*$B25</f>
        <v>0</v>
      </c>
      <c r="K10" s="26">
        <f>SUM(B10,E10,H10)</f>
        <v>0</v>
      </c>
      <c r="L10" s="22" t="s">
        <v>47</v>
      </c>
      <c r="M10" s="35">
        <f>SUM(D10,G10,J10)</f>
        <v>0</v>
      </c>
    </row>
    <row r="11" spans="1:13" ht="27" customHeight="1" thickBot="1" x14ac:dyDescent="0.2">
      <c r="A11" s="38" t="s">
        <v>19</v>
      </c>
      <c r="B11" s="5"/>
      <c r="C11" s="25" t="s">
        <v>5</v>
      </c>
      <c r="D11" s="35">
        <f>B11*$B26</f>
        <v>0</v>
      </c>
      <c r="E11" s="28"/>
      <c r="F11" s="25" t="s">
        <v>5</v>
      </c>
      <c r="G11" s="35">
        <f>E11*$B26</f>
        <v>0</v>
      </c>
      <c r="H11" s="28"/>
      <c r="I11" s="25" t="s">
        <v>5</v>
      </c>
      <c r="J11" s="35">
        <f>H11*$B26</f>
        <v>0</v>
      </c>
      <c r="K11" s="26">
        <f t="shared" ref="K11:K14" si="0">SUM(B11,E11,H11)</f>
        <v>0</v>
      </c>
      <c r="L11" s="22" t="s">
        <v>5</v>
      </c>
      <c r="M11" s="35">
        <f t="shared" ref="M11:M14" si="1">SUM(D11,G11,J11)</f>
        <v>0</v>
      </c>
    </row>
    <row r="12" spans="1:13" ht="27" customHeight="1" thickBot="1" x14ac:dyDescent="0.2">
      <c r="A12" s="38" t="s">
        <v>2</v>
      </c>
      <c r="B12" s="6"/>
      <c r="C12" s="25" t="s">
        <v>6</v>
      </c>
      <c r="D12" s="35">
        <f>B12*$B27</f>
        <v>0</v>
      </c>
      <c r="E12" s="29"/>
      <c r="F12" s="25" t="s">
        <v>6</v>
      </c>
      <c r="G12" s="35">
        <f>E12*$B27</f>
        <v>0</v>
      </c>
      <c r="H12" s="29"/>
      <c r="I12" s="25" t="s">
        <v>6</v>
      </c>
      <c r="J12" s="35">
        <f>H12*$B27</f>
        <v>0</v>
      </c>
      <c r="K12" s="26">
        <f t="shared" si="0"/>
        <v>0</v>
      </c>
      <c r="L12" s="22" t="s">
        <v>6</v>
      </c>
      <c r="M12" s="35">
        <f t="shared" si="1"/>
        <v>0</v>
      </c>
    </row>
    <row r="13" spans="1:13" ht="27" customHeight="1" thickBot="1" x14ac:dyDescent="0.2">
      <c r="A13" s="38" t="s">
        <v>3</v>
      </c>
      <c r="B13" s="7"/>
      <c r="C13" s="25" t="s">
        <v>6</v>
      </c>
      <c r="D13" s="35">
        <f>B13*$B28</f>
        <v>0</v>
      </c>
      <c r="E13" s="30"/>
      <c r="F13" s="25" t="s">
        <v>6</v>
      </c>
      <c r="G13" s="35">
        <f>E13*$B28</f>
        <v>0</v>
      </c>
      <c r="H13" s="30"/>
      <c r="I13" s="25" t="s">
        <v>6</v>
      </c>
      <c r="J13" s="35">
        <f>H13*$B28</f>
        <v>0</v>
      </c>
      <c r="K13" s="26">
        <f t="shared" si="0"/>
        <v>0</v>
      </c>
      <c r="L13" s="22" t="s">
        <v>6</v>
      </c>
      <c r="M13" s="35">
        <f t="shared" si="1"/>
        <v>0</v>
      </c>
    </row>
    <row r="14" spans="1:13" ht="27" customHeight="1" thickBot="1" x14ac:dyDescent="0.2">
      <c r="A14" s="38" t="s">
        <v>4</v>
      </c>
      <c r="B14" s="7"/>
      <c r="C14" s="25" t="s">
        <v>6</v>
      </c>
      <c r="D14" s="35">
        <f>B14*$B29</f>
        <v>0</v>
      </c>
      <c r="E14" s="30"/>
      <c r="F14" s="25" t="s">
        <v>6</v>
      </c>
      <c r="G14" s="35">
        <f>E14*$B29</f>
        <v>0</v>
      </c>
      <c r="H14" s="30"/>
      <c r="I14" s="25" t="s">
        <v>6</v>
      </c>
      <c r="J14" s="35">
        <f>H14*$B29</f>
        <v>0</v>
      </c>
      <c r="K14" s="26">
        <f t="shared" si="0"/>
        <v>0</v>
      </c>
      <c r="L14" s="22" t="s">
        <v>6</v>
      </c>
      <c r="M14" s="35">
        <f t="shared" si="1"/>
        <v>0</v>
      </c>
    </row>
    <row r="15" spans="1:13" ht="27" customHeight="1" x14ac:dyDescent="0.15">
      <c r="A15" s="17" t="s">
        <v>10</v>
      </c>
      <c r="B15" s="4" t="s">
        <v>11</v>
      </c>
      <c r="C15" s="23"/>
      <c r="D15" s="35">
        <f>SUM(D10:D14)</f>
        <v>0</v>
      </c>
      <c r="E15" s="31" t="s">
        <v>11</v>
      </c>
      <c r="F15" s="23"/>
      <c r="G15" s="35">
        <f>SUM(G10:G14)</f>
        <v>0</v>
      </c>
      <c r="H15" s="31" t="s">
        <v>11</v>
      </c>
      <c r="I15" s="23"/>
      <c r="J15" s="37">
        <f>SUM(J10:J14)</f>
        <v>0</v>
      </c>
      <c r="K15" s="27" t="s">
        <v>11</v>
      </c>
      <c r="L15" s="23"/>
      <c r="M15" s="35">
        <f>SUM(M10:M14)</f>
        <v>0</v>
      </c>
    </row>
    <row r="16" spans="1:13" ht="27" customHeight="1" thickBot="1" x14ac:dyDescent="0.2">
      <c r="A16" s="39" t="s">
        <v>12</v>
      </c>
      <c r="B16" s="1"/>
      <c r="C16" s="23"/>
      <c r="D16" s="36">
        <f>IFERROR(D15/$B$4,0)</f>
        <v>0</v>
      </c>
      <c r="E16" s="24"/>
      <c r="F16" s="23"/>
      <c r="G16" s="36">
        <f>IFERROR(G15/$B$4,0)</f>
        <v>0</v>
      </c>
      <c r="H16" s="24"/>
      <c r="I16" s="23"/>
      <c r="J16" s="36">
        <f>IFERROR(J15/$B$4,0)</f>
        <v>0</v>
      </c>
      <c r="K16" s="24"/>
      <c r="L16" s="23"/>
      <c r="M16" s="36">
        <f>IFERROR(M15/B4,0)</f>
        <v>0</v>
      </c>
    </row>
    <row r="17" spans="1:13" ht="27" x14ac:dyDescent="0.15">
      <c r="A17" s="9" t="s">
        <v>22</v>
      </c>
      <c r="B17" s="2"/>
      <c r="C17" s="3"/>
      <c r="D17" s="32">
        <f>D15/1000</f>
        <v>0</v>
      </c>
      <c r="E17" s="2"/>
      <c r="F17" s="3"/>
      <c r="G17" s="32">
        <f>G15/1000</f>
        <v>0</v>
      </c>
      <c r="H17" s="2"/>
      <c r="I17" s="3"/>
      <c r="J17" s="32">
        <f>J15/1000</f>
        <v>0</v>
      </c>
      <c r="K17" s="2"/>
      <c r="L17" s="3"/>
      <c r="M17" s="32">
        <f>M15/1000</f>
        <v>0</v>
      </c>
    </row>
    <row r="18" spans="1:13" ht="27" x14ac:dyDescent="0.15">
      <c r="A18" s="8" t="s">
        <v>23</v>
      </c>
      <c r="B18" s="2"/>
      <c r="C18" s="3"/>
      <c r="D18" s="10">
        <f>D15/14</f>
        <v>0</v>
      </c>
      <c r="E18" s="2"/>
      <c r="F18" s="3"/>
      <c r="G18" s="11">
        <f>G15/14</f>
        <v>0</v>
      </c>
      <c r="H18" s="2"/>
      <c r="I18" s="3"/>
      <c r="J18" s="11">
        <f>J15/14</f>
        <v>0</v>
      </c>
      <c r="K18" s="2"/>
      <c r="L18" s="3"/>
      <c r="M18" s="11">
        <f>M15/14</f>
        <v>0</v>
      </c>
    </row>
    <row r="19" spans="1:13" x14ac:dyDescent="0.15">
      <c r="A19" s="16" t="s">
        <v>49</v>
      </c>
      <c r="B19" s="13"/>
      <c r="C19" s="13"/>
      <c r="D19" s="14"/>
      <c r="E19" s="13"/>
      <c r="F19" s="13"/>
      <c r="G19" s="15"/>
      <c r="H19" s="13"/>
      <c r="I19" s="13"/>
      <c r="J19" s="15"/>
      <c r="K19" s="13"/>
      <c r="L19" s="13"/>
      <c r="M19" s="15"/>
    </row>
    <row r="20" spans="1:13" x14ac:dyDescent="0.15">
      <c r="A20" t="s">
        <v>50</v>
      </c>
    </row>
    <row r="22" spans="1:13" x14ac:dyDescent="0.15">
      <c r="A22" t="s">
        <v>25</v>
      </c>
    </row>
    <row r="23" spans="1:13" x14ac:dyDescent="0.15">
      <c r="A23" t="s">
        <v>26</v>
      </c>
    </row>
    <row r="24" spans="1:13" x14ac:dyDescent="0.15">
      <c r="A24" s="21" t="s">
        <v>8</v>
      </c>
      <c r="B24" s="52" t="s">
        <v>7</v>
      </c>
      <c r="C24" s="52"/>
      <c r="D24" s="52"/>
    </row>
    <row r="25" spans="1:13" x14ac:dyDescent="0.15">
      <c r="A25" s="19" t="s">
        <v>0</v>
      </c>
      <c r="B25" s="20">
        <v>0.496</v>
      </c>
      <c r="C25" s="50" t="s">
        <v>48</v>
      </c>
      <c r="D25" s="51"/>
    </row>
    <row r="26" spans="1:13" x14ac:dyDescent="0.15">
      <c r="A26" s="19" t="s">
        <v>1</v>
      </c>
      <c r="B26" s="20">
        <v>6</v>
      </c>
      <c r="C26" s="50" t="s">
        <v>20</v>
      </c>
      <c r="D26" s="51"/>
    </row>
    <row r="27" spans="1:13" x14ac:dyDescent="0.15">
      <c r="A27" s="19" t="s">
        <v>2</v>
      </c>
      <c r="B27" s="20">
        <v>2.4900000000000002</v>
      </c>
      <c r="C27" s="50" t="s">
        <v>21</v>
      </c>
      <c r="D27" s="51"/>
    </row>
    <row r="28" spans="1:13" x14ac:dyDescent="0.15">
      <c r="A28" s="19" t="s">
        <v>3</v>
      </c>
      <c r="B28" s="20">
        <v>2.3199999999999998</v>
      </c>
      <c r="C28" s="50" t="s">
        <v>21</v>
      </c>
      <c r="D28" s="51"/>
    </row>
    <row r="29" spans="1:13" ht="14.25" x14ac:dyDescent="0.15">
      <c r="A29" s="19" t="s">
        <v>4</v>
      </c>
      <c r="B29" s="20">
        <v>2.58</v>
      </c>
      <c r="C29" s="50" t="s">
        <v>21</v>
      </c>
      <c r="D29" s="51"/>
      <c r="K29" s="46"/>
      <c r="M29" s="18" t="s">
        <v>34</v>
      </c>
    </row>
  </sheetData>
  <sheetProtection algorithmName="SHA-512" hashValue="2rqhu4nA7ixVCVY6QBfC9g2vzquMKLcDUwN6BiLOJA5bRPa+st7gGxGFINV81b7cQyJyKEbcYDUlPMBZ65ujew==" saltValue="2U2Ujjbg2mGDJkkVzas+4w==" spinCount="100000" sheet="1" selectLockedCells="1"/>
  <mergeCells count="16">
    <mergeCell ref="K2:M2"/>
    <mergeCell ref="K8:M8"/>
    <mergeCell ref="K9:L9"/>
    <mergeCell ref="B9:C9"/>
    <mergeCell ref="B8:D8"/>
    <mergeCell ref="E8:G8"/>
    <mergeCell ref="H8:J8"/>
    <mergeCell ref="E9:F9"/>
    <mergeCell ref="H9:I9"/>
    <mergeCell ref="B3:F3"/>
    <mergeCell ref="C29:D29"/>
    <mergeCell ref="B24:D24"/>
    <mergeCell ref="C25:D25"/>
    <mergeCell ref="C26:D26"/>
    <mergeCell ref="C27:D27"/>
    <mergeCell ref="C28:D28"/>
  </mergeCells>
  <phoneticPr fontId="2"/>
  <dataValidations count="1">
    <dataValidation imeMode="hiragana" allowBlank="1" showInputMessage="1" showErrorMessage="1" sqref="B3:F3" xr:uid="{51D35863-4A98-4A48-8DD7-51D9E0B828F4}"/>
  </dataValidations>
  <pageMargins left="0.55118110236220474" right="0.51181102362204722" top="0.62992125984251968"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0C3F0-518E-4654-978D-16B36985358C}">
  <dimension ref="O4:R31"/>
  <sheetViews>
    <sheetView showGridLines="0" view="pageBreakPreview" topLeftCell="A34" zoomScale="112" zoomScaleNormal="130" zoomScaleSheetLayoutView="112" workbookViewId="0">
      <selection activeCell="M12" sqref="M12"/>
    </sheetView>
  </sheetViews>
  <sheetFormatPr defaultRowHeight="13.5" x14ac:dyDescent="0.15"/>
  <cols>
    <col min="1" max="1" width="3.25" customWidth="1"/>
    <col min="12" max="12" width="10.75" customWidth="1"/>
    <col min="13" max="13" width="6.375" customWidth="1"/>
    <col min="14" max="14" width="4.625" customWidth="1"/>
    <col min="15" max="15" width="18.375" bestFit="1" customWidth="1"/>
  </cols>
  <sheetData>
    <row r="4" spans="15:18" x14ac:dyDescent="0.15">
      <c r="O4" t="s">
        <v>36</v>
      </c>
    </row>
    <row r="5" spans="15:18" x14ac:dyDescent="0.15">
      <c r="O5" s="42"/>
      <c r="P5" s="42" t="s">
        <v>33</v>
      </c>
      <c r="Q5" s="42" t="s">
        <v>16</v>
      </c>
      <c r="R5" s="42" t="s">
        <v>17</v>
      </c>
    </row>
    <row r="6" spans="15:18" x14ac:dyDescent="0.15">
      <c r="O6" s="42" t="s">
        <v>37</v>
      </c>
      <c r="P6" s="43">
        <f>CO2家計簿!D15</f>
        <v>0</v>
      </c>
      <c r="Q6" s="43">
        <f>CO2家計簿!G15</f>
        <v>0</v>
      </c>
      <c r="R6" s="44">
        <f>CO2家計簿!J15</f>
        <v>0</v>
      </c>
    </row>
    <row r="8" spans="15:18" x14ac:dyDescent="0.15">
      <c r="O8" t="s">
        <v>30</v>
      </c>
    </row>
    <row r="9" spans="15:18" x14ac:dyDescent="0.15">
      <c r="O9" s="19"/>
      <c r="P9" s="42" t="s">
        <v>33</v>
      </c>
      <c r="Q9" s="42" t="s">
        <v>16</v>
      </c>
      <c r="R9" s="42" t="s">
        <v>17</v>
      </c>
    </row>
    <row r="10" spans="15:18" x14ac:dyDescent="0.15">
      <c r="O10" s="19" t="s">
        <v>31</v>
      </c>
      <c r="P10" s="19">
        <f>CO2家計簿!B10</f>
        <v>0</v>
      </c>
      <c r="Q10" s="19">
        <f>CO2家計簿!E10</f>
        <v>0</v>
      </c>
      <c r="R10" s="19">
        <f>CO2家計簿!H10</f>
        <v>0</v>
      </c>
    </row>
    <row r="11" spans="15:18" x14ac:dyDescent="0.15">
      <c r="O11" s="19" t="s">
        <v>32</v>
      </c>
      <c r="P11" s="19">
        <f>CO2家計簿!D10</f>
        <v>0</v>
      </c>
      <c r="Q11" s="19">
        <f>CO2家計簿!G10</f>
        <v>0</v>
      </c>
      <c r="R11" s="19">
        <f>CO2家計簿!J10</f>
        <v>0</v>
      </c>
    </row>
    <row r="13" spans="15:18" x14ac:dyDescent="0.15">
      <c r="O13" t="s">
        <v>38</v>
      </c>
    </row>
    <row r="14" spans="15:18" x14ac:dyDescent="0.15">
      <c r="O14" s="19"/>
      <c r="P14" s="42" t="s">
        <v>33</v>
      </c>
      <c r="Q14" s="42" t="s">
        <v>16</v>
      </c>
      <c r="R14" s="42" t="s">
        <v>17</v>
      </c>
    </row>
    <row r="15" spans="15:18" x14ac:dyDescent="0.15">
      <c r="O15" s="19" t="s">
        <v>31</v>
      </c>
      <c r="P15" s="19">
        <f>CO2家計簿!B11</f>
        <v>0</v>
      </c>
      <c r="Q15" s="19">
        <f>CO2家計簿!E11</f>
        <v>0</v>
      </c>
      <c r="R15" s="19">
        <f>CO2家計簿!H11</f>
        <v>0</v>
      </c>
    </row>
    <row r="16" spans="15:18" x14ac:dyDescent="0.15">
      <c r="O16" s="19" t="s">
        <v>32</v>
      </c>
      <c r="P16" s="19">
        <f>CO2家計簿!D11</f>
        <v>0</v>
      </c>
      <c r="Q16" s="19">
        <f>CO2家計簿!G11</f>
        <v>0</v>
      </c>
      <c r="R16" s="19">
        <f>CO2家計簿!J11</f>
        <v>0</v>
      </c>
    </row>
    <row r="18" spans="15:18" x14ac:dyDescent="0.15">
      <c r="O18" t="s">
        <v>39</v>
      </c>
    </row>
    <row r="19" spans="15:18" x14ac:dyDescent="0.15">
      <c r="O19" s="19"/>
      <c r="P19" s="42" t="s">
        <v>33</v>
      </c>
      <c r="Q19" s="42" t="s">
        <v>16</v>
      </c>
      <c r="R19" s="42" t="s">
        <v>17</v>
      </c>
    </row>
    <row r="20" spans="15:18" x14ac:dyDescent="0.15">
      <c r="O20" s="19" t="s">
        <v>31</v>
      </c>
      <c r="P20" s="19">
        <f>CO2家計簿!B12</f>
        <v>0</v>
      </c>
      <c r="Q20" s="19">
        <f>CO2家計簿!E12</f>
        <v>0</v>
      </c>
      <c r="R20" s="19">
        <f>CO2家計簿!H12</f>
        <v>0</v>
      </c>
    </row>
    <row r="21" spans="15:18" x14ac:dyDescent="0.15">
      <c r="O21" s="19" t="s">
        <v>32</v>
      </c>
      <c r="P21" s="19">
        <f>CO2家計簿!D12</f>
        <v>0</v>
      </c>
      <c r="Q21" s="19">
        <f>CO2家計簿!G12</f>
        <v>0</v>
      </c>
      <c r="R21" s="19">
        <f>CO2家計簿!J12</f>
        <v>0</v>
      </c>
    </row>
    <row r="23" spans="15:18" x14ac:dyDescent="0.15">
      <c r="O23" t="s">
        <v>40</v>
      </c>
    </row>
    <row r="24" spans="15:18" x14ac:dyDescent="0.15">
      <c r="O24" s="19"/>
      <c r="P24" s="42" t="s">
        <v>33</v>
      </c>
      <c r="Q24" s="42" t="s">
        <v>16</v>
      </c>
      <c r="R24" s="42" t="s">
        <v>17</v>
      </c>
    </row>
    <row r="25" spans="15:18" x14ac:dyDescent="0.15">
      <c r="O25" s="19" t="s">
        <v>31</v>
      </c>
      <c r="P25" s="19">
        <f>CO2家計簿!B13</f>
        <v>0</v>
      </c>
      <c r="Q25" s="19">
        <f>CO2家計簿!E13</f>
        <v>0</v>
      </c>
      <c r="R25" s="19">
        <f>CO2家計簿!H13</f>
        <v>0</v>
      </c>
    </row>
    <row r="26" spans="15:18" x14ac:dyDescent="0.15">
      <c r="O26" s="19" t="s">
        <v>32</v>
      </c>
      <c r="P26" s="19">
        <f>CO2家計簿!D13</f>
        <v>0</v>
      </c>
      <c r="Q26" s="19">
        <f>CO2家計簿!G13</f>
        <v>0</v>
      </c>
      <c r="R26" s="19">
        <f>CO2家計簿!J13</f>
        <v>0</v>
      </c>
    </row>
    <row r="28" spans="15:18" x14ac:dyDescent="0.15">
      <c r="O28" t="s">
        <v>44</v>
      </c>
    </row>
    <row r="29" spans="15:18" x14ac:dyDescent="0.15">
      <c r="O29" s="19"/>
      <c r="P29" s="42" t="s">
        <v>15</v>
      </c>
      <c r="Q29" s="42" t="s">
        <v>16</v>
      </c>
      <c r="R29" s="42" t="s">
        <v>17</v>
      </c>
    </row>
    <row r="30" spans="15:18" x14ac:dyDescent="0.15">
      <c r="O30" s="19" t="s">
        <v>9</v>
      </c>
      <c r="P30" s="19">
        <f>CO2家計簿!B14</f>
        <v>0</v>
      </c>
      <c r="Q30" s="19">
        <f>CO2家計簿!E14</f>
        <v>0</v>
      </c>
      <c r="R30" s="19">
        <f>CO2家計簿!H14</f>
        <v>0</v>
      </c>
    </row>
    <row r="31" spans="15:18" x14ac:dyDescent="0.15">
      <c r="O31" s="19" t="s">
        <v>32</v>
      </c>
      <c r="P31" s="19">
        <f>CO2家計簿!D14</f>
        <v>0</v>
      </c>
      <c r="Q31" s="19">
        <f>CO2家計簿!G14</f>
        <v>0</v>
      </c>
      <c r="R31" s="19">
        <f>CO2家計簿!J14</f>
        <v>0</v>
      </c>
    </row>
  </sheetData>
  <sheetProtection algorithmName="SHA-512" hashValue="8M6bMBVbVbY2V63XQFBNGgrmF5KrpHP4p6G52gAX4wMsFPTWE9yLPpwxP4jZNDAXxAA42DY80oOr8dJfJP7t+A==" saltValue="vj5V6AdR5DMlCr9Pvwzt1A==" spinCount="100000" sheet="1" objects="1" scenarios="1" selectLockedCells="1" selectUnlockedCells="1"/>
  <phoneticPr fontId="2"/>
  <printOptions horizontalCentered="1"/>
  <pageMargins left="0.59055118110236227" right="0.47244094488188981" top="0.47244094488188981" bottom="0.39370078740157483" header="0.31496062992125984" footer="0.31496062992125984"/>
  <pageSetup paperSize="9" scale="90" orientation="portrait" r:id="rId1"/>
  <rowBreaks count="1" manualBreakCount="1">
    <brk id="70" min="1" max="11" man="1"/>
  </rowBreaks>
  <colBreaks count="1" manualBreakCount="1">
    <brk id="12" max="3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CO2家計簿</vt:lpstr>
      <vt:lpstr>グラフ</vt:lpstr>
      <vt:lpstr>グラフ!Print_Area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西條　文武</dc:creator>
  <cp:lastModifiedBy>西條　文武</cp:lastModifiedBy>
  <cp:lastPrinted>2023-11-10T00:01:57Z</cp:lastPrinted>
  <dcterms:created xsi:type="dcterms:W3CDTF">2023-10-06T09:24:59Z</dcterms:created>
  <dcterms:modified xsi:type="dcterms:W3CDTF">2023-11-10T01:14:57Z</dcterms:modified>
</cp:coreProperties>
</file>